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ERVER\Docs\Б Ю Д Ж Е Т\бюджет 2026\8 - сесія квітень\рішення внесення змін до бюджету\"/>
    </mc:Choice>
  </mc:AlternateContent>
  <bookViews>
    <workbookView xWindow="0" yWindow="0" windowWidth="15345" windowHeight="6780"/>
  </bookViews>
  <sheets>
    <sheet name="rish_dod_6" sheetId="2" r:id="rId1"/>
    <sheet name="Лист1" sheetId="1" r:id="rId2"/>
  </sheets>
  <definedNames>
    <definedName name="CREXPORT">#REF!</definedName>
    <definedName name="n" hidden="1">{#N/A,#N/A,FALSE,"Лист4"}</definedName>
    <definedName name="wrn.Інструкція." hidden="1">{#N/A,#N/A,FALSE,"Лист4"}</definedName>
    <definedName name="аа" hidden="1">{#N/A,#N/A,FALSE,"Лист4"}</definedName>
    <definedName name="аааа" hidden="1">{#N/A,#N/A,FALSE,"Лист4"}</definedName>
    <definedName name="ааааа" hidden="1">{#N/A,#N/A,FALSE,"Лист4"}</definedName>
    <definedName name="аааг" hidden="1">{#N/A,#N/A,FALSE,"Лист4"}</definedName>
    <definedName name="ааао" hidden="1">{#N/A,#N/A,FALSE,"Лист4"}</definedName>
    <definedName name="аааоркк" hidden="1">{#N/A,#N/A,FALSE,"Лист4"}</definedName>
    <definedName name="аарр" hidden="1">{#N/A,#N/A,FALSE,"Лист4"}</definedName>
    <definedName name="амп" hidden="1">{#N/A,#N/A,FALSE,"Лист4"}</definedName>
    <definedName name="ап" hidden="1">{#N/A,#N/A,FALSE,"Лист4"}</definedName>
    <definedName name="апро" hidden="1">{#N/A,#N/A,FALSE,"Лист4"}</definedName>
    <definedName name="аунуну" hidden="1">{#N/A,#N/A,FALSE,"Лист4"}</definedName>
    <definedName name="бб" hidden="1">{#N/A,#N/A,FALSE,"Лист4"}</definedName>
    <definedName name="вап" hidden="1">{#N/A,#N/A,FALSE,"Лист4"}</definedName>
    <definedName name="вапа" hidden="1">{#N/A,#N/A,FALSE,"Лист4"}</definedName>
    <definedName name="вапро" hidden="1">{#N/A,#N/A,FALSE,"Лист4"}</definedName>
    <definedName name="вау" hidden="1">{#N/A,#N/A,FALSE,"Лист4"}</definedName>
    <definedName name="вв" hidden="1">{#N/A,#N/A,FALSE,"Лист4"}</definedName>
    <definedName name="вмр" hidden="1">{#N/A,#N/A,FALSE,"Лист4"}</definedName>
    <definedName name="вруу" hidden="1">{#N/A,#N/A,FALSE,"Лист4"}</definedName>
    <definedName name="врууунуууу" hidden="1">{#N/A,#N/A,FALSE,"Лист4"}</definedName>
    <definedName name="гг" hidden="1">{#N/A,#N/A,FALSE,"Лист4"}</definedName>
    <definedName name="ггг" hidden="1">{#N/A,#N/A,FALSE,"Лист4"}</definedName>
    <definedName name="гго" hidden="1">{#N/A,#N/A,FALSE,"Лист4"}</definedName>
    <definedName name="ггшшз" hidden="1">{#N/A,#N/A,FALSE,"Лист4"}</definedName>
    <definedName name="гр" hidden="1">{#N/A,#N/A,FALSE,"Лист4"}</definedName>
    <definedName name="ддд" hidden="1">{#N/A,#N/A,FALSE,"Лист4"}</definedName>
    <definedName name="е" hidden="1">{#N/A,#N/A,FALSE,"Лист4"}</definedName>
    <definedName name="ее" hidden="1">{#N/A,#N/A,FALSE,"Лист4"}</definedName>
    <definedName name="ееге" hidden="1">{#N/A,#N/A,FALSE,"Лист4"}</definedName>
    <definedName name="еегше" hidden="1">{#N/A,#N/A,FALSE,"Лист4"}</definedName>
    <definedName name="еее" hidden="1">{#N/A,#N/A,FALSE,"Лист4"}</definedName>
    <definedName name="ееее" hidden="1">{#N/A,#N/A,FALSE,"Лист4"}</definedName>
    <definedName name="ееекк" hidden="1">{#N/A,#N/A,FALSE,"Лист4"}</definedName>
    <definedName name="еепке" hidden="1">{#N/A,#N/A,FALSE,"Лист4"}</definedName>
    <definedName name="еешгег" hidden="1">{#N/A,#N/A,FALSE,"Лист4"}</definedName>
    <definedName name="екуц" hidden="1">{#N/A,#N/A,FALSE,"Лист4"}</definedName>
    <definedName name="енг" hidden="1">{#N/A,#N/A,FALSE,"Лист4"}</definedName>
    <definedName name="епи" hidden="1">{#N/A,#N/A,FALSE,"Лист4"}</definedName>
    <definedName name="ешгееуу" hidden="1">{#N/A,#N/A,FALSE,"Лист4"}</definedName>
    <definedName name="є" hidden="1">{#N/A,#N/A,FALSE,"Лист4"}</definedName>
    <definedName name="єєє" hidden="1">{#N/A,#N/A,FALSE,"Лист4"}</definedName>
    <definedName name="єєєєєє" hidden="1">{#N/A,#N/A,FALSE,"Лист4"}</definedName>
    <definedName name="єєєєєєє" hidden="1">{#N/A,#N/A,FALSE,"Лист4"}</definedName>
    <definedName name="єєєєєєє." hidden="1">{#N/A,#N/A,FALSE,"Лист4"}</definedName>
    <definedName name="єж" hidden="1">{#N/A,#N/A,FALSE,"Лист4"}</definedName>
    <definedName name="жж" hidden="1">{#N/A,#N/A,FALSE,"Лист4"}</definedName>
    <definedName name="житлове" hidden="1">{#N/A,#N/A,FALSE,"Лист4"}</definedName>
    <definedName name="здоровя" hidden="1">{#N/A,#N/A,FALSE,"Лист4"}</definedName>
    <definedName name="зз" hidden="1">{#N/A,#N/A,FALSE,"Лист4"}</definedName>
    <definedName name="ззз" hidden="1">{#N/A,#N/A,FALSE,"Лист4"}</definedName>
    <definedName name="зззз" hidden="1">{#N/A,#N/A,FALSE,"Лист4"}</definedName>
    <definedName name="ййй" hidden="1">{#N/A,#N/A,FALSE,"Лист4"}</definedName>
    <definedName name="йййй" hidden="1">{#N/A,#N/A,FALSE,"Лист4"}</definedName>
    <definedName name="ип" hidden="1">{#N/A,#N/A,FALSE,"Лист4"}</definedName>
    <definedName name="ить" hidden="1">{#N/A,#N/A,FALSE,"Лист4"}</definedName>
    <definedName name="іваа" hidden="1">{#N/A,#N/A,FALSE,"Лист4"}</definedName>
    <definedName name="івап" hidden="1">{#N/A,#N/A,FALSE,"Лист4"}</definedName>
    <definedName name="івпа" hidden="1">{#N/A,#N/A,FALSE,"Лист4"}</definedName>
    <definedName name="їжд" hidden="1">{#N/A,#N/A,FALSE,"Лист4"}</definedName>
    <definedName name="іі" hidden="1">{#N/A,#N/A,FALSE,"Лист4"}</definedName>
    <definedName name="ііі" hidden="1">{#N/A,#N/A,FALSE,"Лист4"}</definedName>
    <definedName name="іііі" hidden="1">{#N/A,#N/A,FALSE,"Лист4"}</definedName>
    <definedName name="ін" hidden="1">{#N/A,#N/A,FALSE,"Лист4"}</definedName>
    <definedName name="інші" hidden="1">{#N/A,#N/A,FALSE,"Лист4"}</definedName>
    <definedName name="іук" hidden="1">{#N/A,#N/A,FALSE,"Лист4"}</definedName>
    <definedName name="кгккг" hidden="1">{#N/A,#N/A,FALSE,"Лист4"}</definedName>
    <definedName name="кгкккк" hidden="1">{#N/A,#N/A,FALSE,"Лист4"}</definedName>
    <definedName name="кеуц" hidden="1">{#N/A,#N/A,FALSE,"Лист4"}</definedName>
    <definedName name="кк" hidden="1">{#N/A,#N/A,FALSE,"Лист4"}</definedName>
    <definedName name="ккгкг" hidden="1">{#N/A,#N/A,FALSE,"Лист4"}</definedName>
    <definedName name="ккк" hidden="1">{#N/A,#N/A,FALSE,"Лист4"}</definedName>
    <definedName name="кккну" hidden="1">{#N/A,#N/A,FALSE,"Лист4"}</definedName>
    <definedName name="кккокк" hidden="1">{#N/A,#N/A,FALSE,"Лист4"}</definedName>
    <definedName name="комунальне" hidden="1">{#N/A,#N/A,FALSE,"Лист4"}</definedName>
    <definedName name="кот" hidden="1">{#N/A,#N/A,FALSE,"Лист4"}</definedName>
    <definedName name="кр" hidden="1">{#N/A,#N/A,FALSE,"Лист4"}</definedName>
    <definedName name="культура" hidden="1">{#N/A,#N/A,FALSE,"Лист4"}</definedName>
    <definedName name="л" hidden="1">{#N/A,#N/A,FALSE,"Лист4"}</definedName>
    <definedName name="лд" hidden="1">{#N/A,#N/A,FALSE,"Лист4"}</definedName>
    <definedName name="лл" hidden="1">{#N/A,#N/A,FALSE,"Лист4"}</definedName>
    <definedName name="ллл" hidden="1">{#N/A,#N/A,FALSE,"Лист4"}</definedName>
    <definedName name="лнпллпл" hidden="1">{#N/A,#N/A,FALSE,"Лист4"}</definedName>
    <definedName name="мак" hidden="1">{#N/A,#N/A,FALSE,"Лист4"}</definedName>
    <definedName name="мм" hidden="1">{#N/A,#N/A,FALSE,"Лист4"}</definedName>
    <definedName name="мпе" hidden="1">{#N/A,#N/A,FALSE,"Лист4"}</definedName>
    <definedName name="нгнгш" hidden="1">{#N/A,#N/A,FALSE,"Лист4"}</definedName>
    <definedName name="ннггг" hidden="1">{#N/A,#N/A,FALSE,"Лист4"}</definedName>
    <definedName name="ннн" hidden="1">{#N/A,#N/A,FALSE,"Лист4"}</definedName>
    <definedName name="ннннг" hidden="1">{#N/A,#N/A,FALSE,"Лист4"}</definedName>
    <definedName name="нннннннн" hidden="1">{#N/A,#N/A,FALSE,"Лист4"}</definedName>
    <definedName name="ннншенгке" hidden="1">{#N/A,#N/A,FALSE,"Лист4"}</definedName>
    <definedName name="нншекк" hidden="1">{#N/A,#N/A,FALSE,"Лист4"}</definedName>
    <definedName name="_xlnm.Print_Area" localSheetId="0">rish_dod_6!$A$1:$O$43</definedName>
    <definedName name="оггне" hidden="1">{#N/A,#N/A,FALSE,"Лист4"}</definedName>
    <definedName name="оллд" hidden="1">{#N/A,#N/A,FALSE,"Лист4"}</definedName>
    <definedName name="олол" hidden="1">{#N/A,#N/A,FALSE,"Лист4"}</definedName>
    <definedName name="оо" hidden="1">{#N/A,#N/A,FALSE,"Лист4"}</definedName>
    <definedName name="ооо" hidden="1">{#N/A,#N/A,FALSE,"Лист4"}</definedName>
    <definedName name="орнг" hidden="1">{#N/A,#N/A,FALSE,"Лист4"}</definedName>
    <definedName name="освіта" hidden="1">{#N/A,#N/A,FALSE,"Лист4"}</definedName>
    <definedName name="ох" hidden="1">{#N/A,#N/A,FALSE,"Лист4"}</definedName>
    <definedName name="охорона" hidden="1">{#N/A,#N/A,FALSE,"Лист4"}</definedName>
    <definedName name="плеккккг" hidden="1">{#N/A,#N/A,FALSE,"Лист4"}</definedName>
    <definedName name="пллеелш" hidden="1">{#N/A,#N/A,FALSE,"Лист4"}</definedName>
    <definedName name="попле" hidden="1">{#N/A,#N/A,FALSE,"Лист4"}</definedName>
    <definedName name="пот" hidden="1">{#N/A,#N/A,FALSE,"Лист4"}</definedName>
    <definedName name="пп" hidden="1">{#N/A,#N/A,FALSE,"Лист4"}</definedName>
    <definedName name="ппше" hidden="1">{#N/A,#N/A,FALSE,"Лист4"}</definedName>
    <definedName name="про" hidden="1">{#N/A,#N/A,FALSE,"Лист4"}</definedName>
    <definedName name="прое" hidden="1">{#N/A,#N/A,FALSE,"Лист4"}</definedName>
    <definedName name="прои" hidden="1">{#N/A,#N/A,FALSE,"Лист4"}</definedName>
    <definedName name="рор" hidden="1">{#N/A,#N/A,FALSE,"Лист4"}</definedName>
    <definedName name="роро" hidden="1">{#N/A,#N/A,FALSE,"Лист4"}</definedName>
    <definedName name="рррр" hidden="1">{#N/A,#N/A,FALSE,"Лист4"}</definedName>
    <definedName name="сми" hidden="1">{#N/A,#N/A,FALSE,"Лист4"}</definedName>
    <definedName name="сс" hidden="1">{#N/A,#N/A,FALSE,"Лист4"}</definedName>
    <definedName name="сум" hidden="1">{#N/A,#N/A,FALSE,"Лист4"}</definedName>
    <definedName name="Суми" hidden="1">{#N/A,#N/A,FALSE,"Лист4"}</definedName>
    <definedName name="счу" hidden="1">{#N/A,#N/A,FALSE,"Лист4"}</definedName>
    <definedName name="счя" hidden="1">{#N/A,#N/A,FALSE,"Лист4"}</definedName>
    <definedName name="тогн" hidden="1">{#N/A,#N/A,FALSE,"Лист4"}</definedName>
    <definedName name="трн" hidden="1">{#N/A,#N/A,FALSE,"Лист4"}</definedName>
    <definedName name="ттт" hidden="1">{#N/A,#N/A,FALSE,"Лист4"}</definedName>
    <definedName name="ть" hidden="1">{#N/A,#N/A,FALSE,"Лист4"}</definedName>
    <definedName name="уа" hidden="1">{#N/A,#N/A,FALSE,"Лист4"}</definedName>
    <definedName name="увке" hidden="1">{#N/A,#N/A,FALSE,"Лист4"}</definedName>
    <definedName name="уеунукнун" hidden="1">{#N/A,#N/A,FALSE,"Лист4"}</definedName>
    <definedName name="уке" hidden="1">{#N/A,#N/A,FALSE,"Лист4"}</definedName>
    <definedName name="укй" hidden="1">{#N/A,#N/A,FALSE,"Лист4"}</definedName>
    <definedName name="укунн" hidden="1">{#N/A,#N/A,FALSE,"Лист4"}</definedName>
    <definedName name="унунен" hidden="1">{#N/A,#N/A,FALSE,"Лист4"}</definedName>
    <definedName name="унунун" hidden="1">{#N/A,#N/A,FALSE,"Лист4"}</definedName>
    <definedName name="унуу" hidden="1">{#N/A,#N/A,FALSE,"Лист4"}</definedName>
    <definedName name="унуун" hidden="1">{#N/A,#N/A,FALSE,"Лист4"}</definedName>
    <definedName name="унууу" hidden="1">{#N/A,#N/A,FALSE,"Лист4"}</definedName>
    <definedName name="управ" hidden="1">{#N/A,#N/A,FALSE,"Лист4"}</definedName>
    <definedName name="управління" hidden="1">{#N/A,#N/A,FALSE,"Лист4"}</definedName>
    <definedName name="уукее" hidden="1">{#N/A,#N/A,FALSE,"Лист4"}</definedName>
    <definedName name="ууннну" hidden="1">{#N/A,#N/A,FALSE,"Лист4"}</definedName>
    <definedName name="ууну" hidden="1">{#N/A,#N/A,FALSE,"Лист4"}</definedName>
    <definedName name="уунунг" hidden="1">{#N/A,#N/A,FALSE,"Лист4"}</definedName>
    <definedName name="уунунууу" hidden="1">{#N/A,#N/A,FALSE,"Лист4"}</definedName>
    <definedName name="уунуурр" hidden="1">{#N/A,#N/A,FALSE,"Лист4"}</definedName>
    <definedName name="уунуууу" hidden="1">{#N/A,#N/A,FALSE,"Лист4"}</definedName>
    <definedName name="ууу" hidden="1">{#N/A,#N/A,FALSE,"Лист4"}</definedName>
    <definedName name="ууунну" hidden="1">{#N/A,#N/A,FALSE,"Лист4"}</definedName>
    <definedName name="ууунууууу" hidden="1">{#N/A,#N/A,FALSE,"Лист4"}</definedName>
    <definedName name="уууу" hidden="1">{#N/A,#N/A,FALSE,"Лист4"}</definedName>
    <definedName name="уууу32" hidden="1">{#N/A,#N/A,FALSE,"Лист4"}</definedName>
    <definedName name="уууун" hidden="1">{#N/A,#N/A,FALSE,"Лист4"}</definedName>
    <definedName name="фф" hidden="1">{#N/A,#N/A,FALSE,"Лист4"}</definedName>
    <definedName name="ффф" hidden="1">{#N/A,#N/A,FALSE,"Лист4"}</definedName>
    <definedName name="фффф" hidden="1">{#N/A,#N/A,FALSE,"Лист4"}</definedName>
    <definedName name="ффффф" hidden="1">{#N/A,#N/A,FALSE,"Лист4"}</definedName>
    <definedName name="хз" hidden="1">{#N/A,#N/A,FALSE,"Лист4"}</definedName>
    <definedName name="хїз" hidden="1">{#N/A,#N/A,FALSE,"Лист4"}</definedName>
    <definedName name="ххх" hidden="1">{#N/A,#N/A,FALSE,"Лист4"}</definedName>
    <definedName name="ц" hidden="1">{#N/A,#N/A,FALSE,"Лист4"}</definedName>
    <definedName name="цва" hidden="1">{#N/A,#N/A,FALSE,"Лист4"}</definedName>
    <definedName name="цекццецце" hidden="1">{#N/A,#N/A,FALSE,"Лист4"}</definedName>
    <definedName name="цеце" hidden="1">{#N/A,#N/A,FALSE,"Лист4"}</definedName>
    <definedName name="цецеце" hidden="1">{#N/A,#N/A,FALSE,"Лист4"}</definedName>
    <definedName name="цук" hidden="1">{#N/A,#N/A,FALSE,"Лист4"}</definedName>
    <definedName name="цуку" hidden="1">{#N/A,#N/A,FALSE,"Лист4"}</definedName>
    <definedName name="цууу" hidden="1">{#N/A,#N/A,FALSE,"Лист4"}</definedName>
    <definedName name="цц" hidden="1">{#N/A,#N/A,FALSE,"Лист4"}</definedName>
    <definedName name="ццвва" hidden="1">{#N/A,#N/A,FALSE,"Лист4"}</definedName>
    <definedName name="ццецц" hidden="1">{#N/A,#N/A,FALSE,"Лист4"}</definedName>
    <definedName name="ццеццке" hidden="1">{#N/A,#N/A,FALSE,"Лист4"}</definedName>
    <definedName name="ццеццкевап" hidden="1">{#N/A,#N/A,FALSE,"Лист4"}</definedName>
    <definedName name="ццке" hidden="1">{#N/A,#N/A,FALSE,"Лист4"}</definedName>
    <definedName name="ццук" hidden="1">{#N/A,#N/A,FALSE,"Лист4"}</definedName>
    <definedName name="цццецц" hidden="1">{#N/A,#N/A,FALSE,"Лист4"}</definedName>
    <definedName name="цццкеец" hidden="1">{#N/A,#N/A,FALSE,"Лист4"}</definedName>
    <definedName name="цццц" hidden="1">{#N/A,#N/A,FALSE,"Лист4"}</definedName>
    <definedName name="ццццкц" hidden="1">{#N/A,#N/A,FALSE,"Лист4"}</definedName>
    <definedName name="ццццц" hidden="1">{#N/A,#N/A,FALSE,"Лист4"}</definedName>
    <definedName name="цццццц" hidden="1">{#N/A,#N/A,FALSE,"Лист4"}</definedName>
    <definedName name="чву" hidden="1">{#N/A,#N/A,FALSE,"Лист4"}</definedName>
    <definedName name="чч" hidden="1">{#N/A,#N/A,FALSE,"Лист4"}</definedName>
    <definedName name="ччч" hidden="1">{#N/A,#N/A,FALSE,"Лист4"}</definedName>
    <definedName name="шш" hidden="1">{#N/A,#N/A,FALSE,"Лист4"}</definedName>
    <definedName name="шшшш" hidden="1">{#N/A,#N/A,FALSE,"Лист4"}</definedName>
    <definedName name="щщ" hidden="1">{#N/A,#N/A,FALSE,"Лист4"}</definedName>
    <definedName name="щщщ" hidden="1">{#N/A,#N/A,FALSE,"Лист4"}</definedName>
    <definedName name="щщщшг" hidden="1">{#N/A,#N/A,FALSE,"Лист4"}</definedName>
    <definedName name="юю" hidden="1">{#N/A,#N/A,FALSE,"Лист4"}</definedName>
    <definedName name="ююю" hidden="1">{#N/A,#N/A,FALSE,"Лист4"}</definedName>
    <definedName name="яяя" hidden="1">{#N/A,#N/A,FALSE,"Лист4"}</definedName>
    <definedName name="яяяя" hidden="1">{#N/A,#N/A,FALSE,"Лист4"}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5" i="2" l="1"/>
  <c r="N25" i="2"/>
  <c r="M25" i="2"/>
  <c r="L25" i="2"/>
  <c r="L48" i="2" s="1"/>
  <c r="K25" i="2"/>
  <c r="N48" i="2"/>
  <c r="O48" i="2"/>
  <c r="M48" i="2"/>
  <c r="K48" i="2"/>
  <c r="J25" i="2"/>
  <c r="J48" i="2"/>
  <c r="J40" i="2" l="1"/>
  <c r="K40" i="2"/>
  <c r="K29" i="2"/>
</calcChain>
</file>

<file path=xl/sharedStrings.xml><?xml version="1.0" encoding="utf-8"?>
<sst xmlns="http://schemas.openxmlformats.org/spreadsheetml/2006/main" count="274" uniqueCount="96">
  <si>
    <t>(код бюджету)</t>
  </si>
  <si>
    <t>№ з/п</t>
  </si>
  <si>
    <t>Найменування галузі (сектору) для публічного  інвестування / публічного інвестиційного проєкту /  програми публічних інвестицій</t>
  </si>
  <si>
    <t>Унікальний ідентифікатор проєкту / програми</t>
  </si>
  <si>
    <t>Код Програмної класифікації видатків та кредитування місцевого бюджету</t>
  </si>
  <si>
    <t>Найменування бюджетної програми згідно з Типовою програмною класифікацією видатків та кредитування місцевого бюджету</t>
  </si>
  <si>
    <t>Найменування відповідального головного  розпорядника коштів місцевого бюджету за галузь (сектор) / головного розпорядника коштів місцевого бюджету  / відповідального виконавця</t>
  </si>
  <si>
    <t>Період реалізації публічного інвестиційного проєкту / програми публічних інвестицій
(рік початку і завершення)</t>
  </si>
  <si>
    <t>Загальна вартість публічного інвестиційного проєкту / програми публічних інвестицій</t>
  </si>
  <si>
    <t>Обсяг бюджетних коштів, спрямованих на реалізацію публічного інвестиційного проєкту / програми публічних інвестицій у 2026 році</t>
  </si>
  <si>
    <t>у тому числі за рахунок:</t>
  </si>
  <si>
    <t>коштів місцевого бюджету</t>
  </si>
  <si>
    <t>міжбюджетних трансфертів з державного бюджету</t>
  </si>
  <si>
    <t xml:space="preserve">міжбюджетних трансфертів з інших місцевих бюджетів </t>
  </si>
  <si>
    <t>місцевих запозичень</t>
  </si>
  <si>
    <t>інших джерел</t>
  </si>
  <si>
    <t>7</t>
  </si>
  <si>
    <t>1358700000</t>
  </si>
  <si>
    <t>(грн)</t>
  </si>
  <si>
    <t>1</t>
  </si>
  <si>
    <t>Освіта і наука</t>
  </si>
  <si>
    <t>X</t>
  </si>
  <si>
    <t>Вiддiл освiти Шептицькоїї мiської ради</t>
  </si>
  <si>
    <t>1.1</t>
  </si>
  <si>
    <t>Забезпечення закладів загальної середньої освіти в Червоноградській громаді засобами навчання та обладнанням в межах впровадження реформи "Нова українська школа"</t>
  </si>
  <si>
    <t>151025-51B0C2B4</t>
  </si>
  <si>
    <t>2026-2028</t>
  </si>
  <si>
    <t>0611183</t>
  </si>
  <si>
    <t>Співфінансування заходів, що реалізуються за рахунок субвенції з державного бюджету місцевим бюджетам на реалізацію публічного інвестиційного проекту на забезпечення якісної, сучасної та доступної загальної середньої освіти `Нова українська школа`</t>
  </si>
  <si>
    <t>0611184</t>
  </si>
  <si>
    <t>Виконання заходів, спрямованих на реалізацію публічного інвестиційного проекту на забезпечення якісної, сучасної та доступної загальної середньої освіти `Нова українська школа` за рахунок субвенції з державного бюджету місцевим бюджетам</t>
  </si>
  <si>
    <t>1.2</t>
  </si>
  <si>
    <t>Капітальний ремонт (модернізація) харчоблоку Гімназії імені родини Луговських по вулиці Шептицького,17 в місті Червоноград Львівської області. Коригування.</t>
  </si>
  <si>
    <t>171125-FC4E7783</t>
  </si>
  <si>
    <t>2026</t>
  </si>
  <si>
    <t>0611300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</si>
  <si>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освіти</t>
  </si>
  <si>
    <t>1.3</t>
  </si>
  <si>
    <t>Капітальний ремонт харчоблоку Червоноградського ліцею по вул.Степана Бандери,17А в місті Червоноград Львівської області (коригування)</t>
  </si>
  <si>
    <t>190925-369DC13D</t>
  </si>
  <si>
    <t>2</t>
  </si>
  <si>
    <t>Культура та інформація</t>
  </si>
  <si>
    <t>Вiддiл культури Шептицької мiської ради</t>
  </si>
  <si>
    <t>2.1</t>
  </si>
  <si>
    <t>Капітальний ремонт приміщення народного дому у м. Шептицький</t>
  </si>
  <si>
    <t>160925-2FCA6626</t>
  </si>
  <si>
    <t>1014083</t>
  </si>
  <si>
    <t>Підготовка та реалізація публічних інвестиційних проектів / програм публічних інвестицій за рахунок коштів місцевого бюджету в галузі культури і мистецтва</t>
  </si>
  <si>
    <t>3</t>
  </si>
  <si>
    <t>Економічна діяльність</t>
  </si>
  <si>
    <t>Вiддiл капiтального будiвництва та iнвестицiй Шептицької мiської ради</t>
  </si>
  <si>
    <t>3.1</t>
  </si>
  <si>
    <t>Нове будівництво «Фабрики-кухні» Шептицького вугільного мікрорегіону за адресою вул.Корольова,39 в м.Шептицький Львівської області</t>
  </si>
  <si>
    <t>291025-068345D9</t>
  </si>
  <si>
    <t>2025-2028</t>
  </si>
  <si>
    <t>1517330</t>
  </si>
  <si>
    <t>Підготовка та реалізація публічних інвестиційних проектів / програм публічних інвестицій за рахунок коштів місцевого бюджету в інших секторах економічної діяльності</t>
  </si>
  <si>
    <t>4</t>
  </si>
  <si>
    <t>Енергетика</t>
  </si>
  <si>
    <t>4.1</t>
  </si>
  <si>
    <t>Реконструкція системи підігріву плавального басейну Палацу спорту КП СК "Шахтар" за адресою Львівська область, м. Червоноград, вул. Героїв Майдану,2 із застосуванням геотермального реверсивного охолоджувача</t>
  </si>
  <si>
    <t>151025-35CC6444</t>
  </si>
  <si>
    <t>1515070</t>
  </si>
  <si>
    <t>Підготовка та реалізація публічних інвестиційних проектів / програм публічних інвестицій за рахунок коштів місцевого бюджету в галузі фізичної культури і спорту</t>
  </si>
  <si>
    <t>5</t>
  </si>
  <si>
    <t>Муніципальна інфраструктура та послуги</t>
  </si>
  <si>
    <t>5.1</t>
  </si>
  <si>
    <t>Реконструкція електричних мереж з метою встановлення когенераційних установок для резервного живлення РГК-1 (під час опалювального сезону) в м.Червоноград Львівської області» Коригування</t>
  </si>
  <si>
    <t>160925-34C5CD70</t>
  </si>
  <si>
    <t>1517367</t>
  </si>
  <si>
    <t>Реалізація проектів у рамках Програми відновлення України ІІІ</t>
  </si>
  <si>
    <t>5.2</t>
  </si>
  <si>
    <t>Капітальний ремонт ПРУ №50325 КП "ЦМЛ ЧМР" за адресою Львівська область, м.Червоноград, вул.Івасюка,2</t>
  </si>
  <si>
    <t>161025-43D4C58C</t>
  </si>
  <si>
    <t>1512170</t>
  </si>
  <si>
    <t>Підготовка та реалізація публічних інвестиційних проектів / програм публічних інвестицій за рахунок коштів місцевого бюджету в галузі охорони здоров`я</t>
  </si>
  <si>
    <t>5.3</t>
  </si>
  <si>
    <t>Реконструкція електричних мереж шляхом влаштування наземної гібридної сонячної електростанції для Межирічанського водозабору Шептицького району Львівської області</t>
  </si>
  <si>
    <t>241025-3BF40A8A</t>
  </si>
  <si>
    <t>2025-2026</t>
  </si>
  <si>
    <t>5.4</t>
  </si>
  <si>
    <t>Реконструкція водопровідної мережі м.Червоноград Львівської області. Коригування</t>
  </si>
  <si>
    <t>291025-EB4BFE8F</t>
  </si>
  <si>
    <t>2026-2027</t>
  </si>
  <si>
    <t>6</t>
  </si>
  <si>
    <t>Охорона здоров`я</t>
  </si>
  <si>
    <t>6.1</t>
  </si>
  <si>
    <t>Нове будівництво будівлі дистанційної променевої терапії з встановленням медичного лінійного прискорювача з енергією 6 МеВ, в КНП «ЦМЛ ШМР» за адресою: вул. Івасюка,2 в м.Шептицький, Шептицького району, Львівської області</t>
  </si>
  <si>
    <t>051125-4AD676D4</t>
  </si>
  <si>
    <t>6.2</t>
  </si>
  <si>
    <t>Реконструкція будівлі «Центру психічного здоров'я» КП «ЦМЛ ЧМР» з метою влаштування ліфтової шахти для монтажу ліфта за адресою вул. Клюсівська, 8а м. Шептицький Львівської області</t>
  </si>
  <si>
    <t>051125-5BB7E619</t>
  </si>
  <si>
    <t>УСЬОГО</t>
  </si>
  <si>
    <t xml:space="preserve"> Уточнений бсяг
 публічних інвестицій у розрізі публічних інвестиційних проєктів та програм публічних інвестицій 
у 2026 році</t>
  </si>
  <si>
    <r>
      <t xml:space="preserve">Додаток №7
до рішення Шептицької міської ради                                                                            </t>
    </r>
    <r>
      <rPr>
        <u/>
        <sz val="8"/>
        <rFont val="Arial"/>
        <family val="2"/>
        <charset val="204"/>
      </rPr>
      <t xml:space="preserve"> 23.04.2026 № 4414</t>
    </r>
  </si>
  <si>
    <r>
      <t xml:space="preserve">Секретар ради                                                                      </t>
    </r>
    <r>
      <rPr>
        <i/>
        <sz val="8"/>
        <rFont val="Arial"/>
        <family val="2"/>
        <charset val="204"/>
      </rPr>
      <t>(підпис)</t>
    </r>
    <r>
      <rPr>
        <sz val="8"/>
        <rFont val="Arial"/>
        <family val="2"/>
      </rPr>
      <t xml:space="preserve">                                                                         Олександр ГРАСУЛОВ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</si>
</sst>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8"/>
      <name val="Arial"/>
      <family val="2"/>
    </font>
    <font>
      <sz val="7"/>
      <name val="Arial"/>
      <family val="2"/>
    </font>
    <font>
      <sz val="10"/>
      <name val="Arial Cyr"/>
      <charset val="204"/>
    </font>
    <font>
      <b/>
      <sz val="10"/>
      <name val="Arial"/>
      <family val="2"/>
    </font>
    <font>
      <b/>
      <sz val="8"/>
      <name val="Arial"/>
      <family val="2"/>
    </font>
    <font>
      <b/>
      <sz val="7"/>
      <name val="Arial"/>
      <family val="2"/>
    </font>
    <font>
      <sz val="9"/>
      <name val="Arial"/>
      <family val="2"/>
    </font>
    <font>
      <b/>
      <sz val="8"/>
      <name val="Arial"/>
      <family val="2"/>
      <charset val="204"/>
    </font>
    <font>
      <u/>
      <sz val="8"/>
      <name val="Arial"/>
      <family val="2"/>
      <charset val="204"/>
    </font>
    <font>
      <i/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5">
    <xf numFmtId="0" fontId="0" fillId="0" borderId="0" xfId="0"/>
    <xf numFmtId="0" fontId="2" fillId="0" borderId="0" xfId="1" applyFont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4" fontId="2" fillId="0" borderId="0" xfId="1" applyNumberFormat="1" applyFont="1" applyAlignment="1">
      <alignment horizontal="right" vertical="center"/>
    </xf>
    <xf numFmtId="0" fontId="1" fillId="0" borderId="0" xfId="1"/>
    <xf numFmtId="0" fontId="2" fillId="0" borderId="0" xfId="2" applyFont="1" applyFill="1" applyAlignment="1">
      <alignment horizontal="center" vertical="center"/>
    </xf>
    <xf numFmtId="0" fontId="3" fillId="0" borderId="0" xfId="2" applyFont="1" applyFill="1" applyAlignment="1">
      <alignment horizontal="center" vertical="center" wrapText="1"/>
    </xf>
    <xf numFmtId="0" fontId="2" fillId="0" borderId="0" xfId="2" applyFont="1" applyFill="1" applyAlignment="1">
      <alignment horizontal="center" vertical="center" wrapText="1"/>
    </xf>
    <xf numFmtId="49" fontId="2" fillId="0" borderId="0" xfId="2" applyNumberFormat="1" applyFont="1" applyFill="1" applyAlignment="1" applyProtection="1">
      <alignment horizontal="center" vertical="center" wrapText="1"/>
    </xf>
    <xf numFmtId="0" fontId="3" fillId="0" borderId="0" xfId="2" applyNumberFormat="1" applyFont="1" applyFill="1" applyAlignment="1" applyProtection="1">
      <alignment horizontal="center" vertical="center" wrapText="1"/>
    </xf>
    <xf numFmtId="49" fontId="2" fillId="0" borderId="0" xfId="2" applyNumberFormat="1" applyFont="1" applyFill="1" applyAlignment="1">
      <alignment horizontal="center" vertical="center" wrapText="1"/>
    </xf>
    <xf numFmtId="4" fontId="2" fillId="0" borderId="0" xfId="2" applyNumberFormat="1" applyFont="1" applyFill="1" applyAlignment="1">
      <alignment horizontal="right" vertical="center"/>
    </xf>
    <xf numFmtId="4" fontId="2" fillId="0" borderId="0" xfId="2" applyNumberFormat="1" applyFont="1" applyFill="1" applyAlignment="1" applyProtection="1">
      <alignment horizontal="right" vertical="center"/>
    </xf>
    <xf numFmtId="0" fontId="7" fillId="0" borderId="0" xfId="2" applyNumberFormat="1" applyFont="1" applyFill="1" applyBorder="1" applyAlignment="1" applyProtection="1">
      <alignment horizontal="center" vertical="center" wrapText="1"/>
    </xf>
    <xf numFmtId="0" fontId="6" fillId="0" borderId="0" xfId="2" applyNumberFormat="1" applyFont="1" applyFill="1" applyBorder="1" applyAlignment="1" applyProtection="1">
      <alignment horizontal="center" vertical="center" wrapText="1"/>
    </xf>
    <xf numFmtId="4" fontId="6" fillId="0" borderId="0" xfId="2" applyNumberFormat="1" applyFont="1" applyFill="1" applyBorder="1" applyAlignment="1" applyProtection="1">
      <alignment horizontal="right" vertical="center" wrapText="1"/>
    </xf>
    <xf numFmtId="4" fontId="2" fillId="0" borderId="0" xfId="2" applyNumberFormat="1" applyFont="1" applyFill="1" applyBorder="1" applyAlignment="1" applyProtection="1">
      <alignment horizontal="right" vertical="center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/>
    </xf>
    <xf numFmtId="0" fontId="3" fillId="0" borderId="3" xfId="2" applyFont="1" applyFill="1" applyBorder="1" applyAlignment="1">
      <alignment horizontal="center" vertical="center" wrapText="1"/>
    </xf>
    <xf numFmtId="0" fontId="2" fillId="0" borderId="3" xfId="2" applyFont="1" applyFill="1" applyBorder="1" applyAlignment="1">
      <alignment horizontal="center" vertical="center" wrapText="1"/>
    </xf>
    <xf numFmtId="49" fontId="2" fillId="0" borderId="3" xfId="2" applyNumberFormat="1" applyFont="1" applyFill="1" applyBorder="1" applyAlignment="1">
      <alignment horizontal="center" vertical="center" wrapText="1"/>
    </xf>
    <xf numFmtId="0" fontId="8" fillId="0" borderId="0" xfId="1" applyFont="1"/>
    <xf numFmtId="0" fontId="2" fillId="0" borderId="0" xfId="1" applyFont="1" applyAlignment="1">
      <alignment horizontal="center" vertical="center"/>
    </xf>
    <xf numFmtId="0" fontId="1" fillId="0" borderId="3" xfId="1" applyBorder="1"/>
    <xf numFmtId="0" fontId="8" fillId="0" borderId="3" xfId="1" applyFont="1" applyBorder="1"/>
    <xf numFmtId="0" fontId="2" fillId="0" borderId="3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4" fontId="2" fillId="0" borderId="3" xfId="1" applyNumberFormat="1" applyFont="1" applyBorder="1" applyAlignment="1">
      <alignment horizontal="center" vertical="center"/>
    </xf>
    <xf numFmtId="4" fontId="2" fillId="0" borderId="3" xfId="1" applyNumberFormat="1" applyFont="1" applyBorder="1" applyAlignment="1">
      <alignment horizontal="right" vertical="center"/>
    </xf>
    <xf numFmtId="0" fontId="1" fillId="0" borderId="0" xfId="1" applyAlignment="1">
      <alignment wrapText="1"/>
    </xf>
    <xf numFmtId="4" fontId="9" fillId="0" borderId="3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4" fontId="2" fillId="0" borderId="0" xfId="2" applyNumberFormat="1" applyFont="1" applyFill="1" applyAlignment="1" applyProtection="1">
      <alignment horizontal="center" vertical="center" wrapText="1"/>
    </xf>
    <xf numFmtId="0" fontId="5" fillId="0" borderId="0" xfId="2" applyNumberFormat="1" applyFont="1" applyFill="1" applyBorder="1" applyAlignment="1" applyProtection="1">
      <alignment horizontal="center" vertical="center" wrapText="1"/>
    </xf>
    <xf numFmtId="0" fontId="6" fillId="0" borderId="1" xfId="2" quotePrefix="1" applyNumberFormat="1" applyFont="1" applyFill="1" applyBorder="1" applyAlignment="1" applyProtection="1">
      <alignment horizontal="center" vertical="center" wrapText="1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2" fillId="0" borderId="2" xfId="2" applyFont="1" applyFill="1" applyBorder="1" applyAlignment="1">
      <alignment horizontal="center" vertical="center"/>
    </xf>
    <xf numFmtId="0" fontId="2" fillId="0" borderId="3" xfId="2" applyNumberFormat="1" applyFont="1" applyFill="1" applyBorder="1" applyAlignment="1" applyProtection="1">
      <alignment horizontal="center" vertical="center" wrapText="1"/>
    </xf>
    <xf numFmtId="0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 applyProtection="1">
      <alignment horizontal="center" vertical="center" textRotation="90" wrapText="1"/>
    </xf>
    <xf numFmtId="49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textRotation="90" wrapText="1"/>
    </xf>
    <xf numFmtId="4" fontId="2" fillId="0" borderId="3" xfId="2" applyNumberFormat="1" applyFont="1" applyFill="1" applyBorder="1" applyAlignment="1">
      <alignment horizontal="center" vertical="center" wrapText="1"/>
    </xf>
  </cellXfs>
  <cellStyles count="3">
    <cellStyle name="Звичайний" xfId="0" builtinId="0"/>
    <cellStyle name="Обычный 2" xfId="1"/>
    <cellStyle name="Обычный_додаток 6 2026" xfId="2"/>
  </cellStyles>
  <dxfs count="15"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8"/>
  <sheetViews>
    <sheetView tabSelected="1" view="pageBreakPreview" topLeftCell="B38" zoomScaleNormal="100" zoomScaleSheetLayoutView="100" workbookViewId="0">
      <selection activeCell="N58" sqref="N58"/>
    </sheetView>
  </sheetViews>
  <sheetFormatPr defaultRowHeight="12.75" x14ac:dyDescent="0.2"/>
  <cols>
    <col min="1" max="1" width="0" style="4" hidden="1" customWidth="1"/>
    <col min="2" max="2" width="5" style="23" customWidth="1"/>
    <col min="3" max="3" width="17.28515625" style="2" customWidth="1"/>
    <col min="4" max="5" width="9.140625" style="1"/>
    <col min="6" max="7" width="17.28515625" style="2" customWidth="1"/>
    <col min="8" max="8" width="11.7109375" style="1" customWidth="1"/>
    <col min="9" max="15" width="12.28515625" style="3" customWidth="1"/>
    <col min="16" max="257" width="9.140625" style="4"/>
    <col min="258" max="258" width="5" style="4" customWidth="1"/>
    <col min="259" max="259" width="17.28515625" style="4" customWidth="1"/>
    <col min="260" max="261" width="9.140625" style="4"/>
    <col min="262" max="263" width="17.28515625" style="4" customWidth="1"/>
    <col min="264" max="264" width="11.7109375" style="4" customWidth="1"/>
    <col min="265" max="271" width="12.28515625" style="4" customWidth="1"/>
    <col min="272" max="513" width="9.140625" style="4"/>
    <col min="514" max="514" width="5" style="4" customWidth="1"/>
    <col min="515" max="515" width="17.28515625" style="4" customWidth="1"/>
    <col min="516" max="517" width="9.140625" style="4"/>
    <col min="518" max="519" width="17.28515625" style="4" customWidth="1"/>
    <col min="520" max="520" width="11.7109375" style="4" customWidth="1"/>
    <col min="521" max="527" width="12.28515625" style="4" customWidth="1"/>
    <col min="528" max="769" width="9.140625" style="4"/>
    <col min="770" max="770" width="5" style="4" customWidth="1"/>
    <col min="771" max="771" width="17.28515625" style="4" customWidth="1"/>
    <col min="772" max="773" width="9.140625" style="4"/>
    <col min="774" max="775" width="17.28515625" style="4" customWidth="1"/>
    <col min="776" max="776" width="11.7109375" style="4" customWidth="1"/>
    <col min="777" max="783" width="12.28515625" style="4" customWidth="1"/>
    <col min="784" max="1025" width="9.140625" style="4"/>
    <col min="1026" max="1026" width="5" style="4" customWidth="1"/>
    <col min="1027" max="1027" width="17.28515625" style="4" customWidth="1"/>
    <col min="1028" max="1029" width="9.140625" style="4"/>
    <col min="1030" max="1031" width="17.28515625" style="4" customWidth="1"/>
    <col min="1032" max="1032" width="11.7109375" style="4" customWidth="1"/>
    <col min="1033" max="1039" width="12.28515625" style="4" customWidth="1"/>
    <col min="1040" max="1281" width="9.140625" style="4"/>
    <col min="1282" max="1282" width="5" style="4" customWidth="1"/>
    <col min="1283" max="1283" width="17.28515625" style="4" customWidth="1"/>
    <col min="1284" max="1285" width="9.140625" style="4"/>
    <col min="1286" max="1287" width="17.28515625" style="4" customWidth="1"/>
    <col min="1288" max="1288" width="11.7109375" style="4" customWidth="1"/>
    <col min="1289" max="1295" width="12.28515625" style="4" customWidth="1"/>
    <col min="1296" max="1537" width="9.140625" style="4"/>
    <col min="1538" max="1538" width="5" style="4" customWidth="1"/>
    <col min="1539" max="1539" width="17.28515625" style="4" customWidth="1"/>
    <col min="1540" max="1541" width="9.140625" style="4"/>
    <col min="1542" max="1543" width="17.28515625" style="4" customWidth="1"/>
    <col min="1544" max="1544" width="11.7109375" style="4" customWidth="1"/>
    <col min="1545" max="1551" width="12.28515625" style="4" customWidth="1"/>
    <col min="1552" max="1793" width="9.140625" style="4"/>
    <col min="1794" max="1794" width="5" style="4" customWidth="1"/>
    <col min="1795" max="1795" width="17.28515625" style="4" customWidth="1"/>
    <col min="1796" max="1797" width="9.140625" style="4"/>
    <col min="1798" max="1799" width="17.28515625" style="4" customWidth="1"/>
    <col min="1800" max="1800" width="11.7109375" style="4" customWidth="1"/>
    <col min="1801" max="1807" width="12.28515625" style="4" customWidth="1"/>
    <col min="1808" max="2049" width="9.140625" style="4"/>
    <col min="2050" max="2050" width="5" style="4" customWidth="1"/>
    <col min="2051" max="2051" width="17.28515625" style="4" customWidth="1"/>
    <col min="2052" max="2053" width="9.140625" style="4"/>
    <col min="2054" max="2055" width="17.28515625" style="4" customWidth="1"/>
    <col min="2056" max="2056" width="11.7109375" style="4" customWidth="1"/>
    <col min="2057" max="2063" width="12.28515625" style="4" customWidth="1"/>
    <col min="2064" max="2305" width="9.140625" style="4"/>
    <col min="2306" max="2306" width="5" style="4" customWidth="1"/>
    <col min="2307" max="2307" width="17.28515625" style="4" customWidth="1"/>
    <col min="2308" max="2309" width="9.140625" style="4"/>
    <col min="2310" max="2311" width="17.28515625" style="4" customWidth="1"/>
    <col min="2312" max="2312" width="11.7109375" style="4" customWidth="1"/>
    <col min="2313" max="2319" width="12.28515625" style="4" customWidth="1"/>
    <col min="2320" max="2561" width="9.140625" style="4"/>
    <col min="2562" max="2562" width="5" style="4" customWidth="1"/>
    <col min="2563" max="2563" width="17.28515625" style="4" customWidth="1"/>
    <col min="2564" max="2565" width="9.140625" style="4"/>
    <col min="2566" max="2567" width="17.28515625" style="4" customWidth="1"/>
    <col min="2568" max="2568" width="11.7109375" style="4" customWidth="1"/>
    <col min="2569" max="2575" width="12.28515625" style="4" customWidth="1"/>
    <col min="2576" max="2817" width="9.140625" style="4"/>
    <col min="2818" max="2818" width="5" style="4" customWidth="1"/>
    <col min="2819" max="2819" width="17.28515625" style="4" customWidth="1"/>
    <col min="2820" max="2821" width="9.140625" style="4"/>
    <col min="2822" max="2823" width="17.28515625" style="4" customWidth="1"/>
    <col min="2824" max="2824" width="11.7109375" style="4" customWidth="1"/>
    <col min="2825" max="2831" width="12.28515625" style="4" customWidth="1"/>
    <col min="2832" max="3073" width="9.140625" style="4"/>
    <col min="3074" max="3074" width="5" style="4" customWidth="1"/>
    <col min="3075" max="3075" width="17.28515625" style="4" customWidth="1"/>
    <col min="3076" max="3077" width="9.140625" style="4"/>
    <col min="3078" max="3079" width="17.28515625" style="4" customWidth="1"/>
    <col min="3080" max="3080" width="11.7109375" style="4" customWidth="1"/>
    <col min="3081" max="3087" width="12.28515625" style="4" customWidth="1"/>
    <col min="3088" max="3329" width="9.140625" style="4"/>
    <col min="3330" max="3330" width="5" style="4" customWidth="1"/>
    <col min="3331" max="3331" width="17.28515625" style="4" customWidth="1"/>
    <col min="3332" max="3333" width="9.140625" style="4"/>
    <col min="3334" max="3335" width="17.28515625" style="4" customWidth="1"/>
    <col min="3336" max="3336" width="11.7109375" style="4" customWidth="1"/>
    <col min="3337" max="3343" width="12.28515625" style="4" customWidth="1"/>
    <col min="3344" max="3585" width="9.140625" style="4"/>
    <col min="3586" max="3586" width="5" style="4" customWidth="1"/>
    <col min="3587" max="3587" width="17.28515625" style="4" customWidth="1"/>
    <col min="3588" max="3589" width="9.140625" style="4"/>
    <col min="3590" max="3591" width="17.28515625" style="4" customWidth="1"/>
    <col min="3592" max="3592" width="11.7109375" style="4" customWidth="1"/>
    <col min="3593" max="3599" width="12.28515625" style="4" customWidth="1"/>
    <col min="3600" max="3841" width="9.140625" style="4"/>
    <col min="3842" max="3842" width="5" style="4" customWidth="1"/>
    <col min="3843" max="3843" width="17.28515625" style="4" customWidth="1"/>
    <col min="3844" max="3845" width="9.140625" style="4"/>
    <col min="3846" max="3847" width="17.28515625" style="4" customWidth="1"/>
    <col min="3848" max="3848" width="11.7109375" style="4" customWidth="1"/>
    <col min="3849" max="3855" width="12.28515625" style="4" customWidth="1"/>
    <col min="3856" max="4097" width="9.140625" style="4"/>
    <col min="4098" max="4098" width="5" style="4" customWidth="1"/>
    <col min="4099" max="4099" width="17.28515625" style="4" customWidth="1"/>
    <col min="4100" max="4101" width="9.140625" style="4"/>
    <col min="4102" max="4103" width="17.28515625" style="4" customWidth="1"/>
    <col min="4104" max="4104" width="11.7109375" style="4" customWidth="1"/>
    <col min="4105" max="4111" width="12.28515625" style="4" customWidth="1"/>
    <col min="4112" max="4353" width="9.140625" style="4"/>
    <col min="4354" max="4354" width="5" style="4" customWidth="1"/>
    <col min="4355" max="4355" width="17.28515625" style="4" customWidth="1"/>
    <col min="4356" max="4357" width="9.140625" style="4"/>
    <col min="4358" max="4359" width="17.28515625" style="4" customWidth="1"/>
    <col min="4360" max="4360" width="11.7109375" style="4" customWidth="1"/>
    <col min="4361" max="4367" width="12.28515625" style="4" customWidth="1"/>
    <col min="4368" max="4609" width="9.140625" style="4"/>
    <col min="4610" max="4610" width="5" style="4" customWidth="1"/>
    <col min="4611" max="4611" width="17.28515625" style="4" customWidth="1"/>
    <col min="4612" max="4613" width="9.140625" style="4"/>
    <col min="4614" max="4615" width="17.28515625" style="4" customWidth="1"/>
    <col min="4616" max="4616" width="11.7109375" style="4" customWidth="1"/>
    <col min="4617" max="4623" width="12.28515625" style="4" customWidth="1"/>
    <col min="4624" max="4865" width="9.140625" style="4"/>
    <col min="4866" max="4866" width="5" style="4" customWidth="1"/>
    <col min="4867" max="4867" width="17.28515625" style="4" customWidth="1"/>
    <col min="4868" max="4869" width="9.140625" style="4"/>
    <col min="4870" max="4871" width="17.28515625" style="4" customWidth="1"/>
    <col min="4872" max="4872" width="11.7109375" style="4" customWidth="1"/>
    <col min="4873" max="4879" width="12.28515625" style="4" customWidth="1"/>
    <col min="4880" max="5121" width="9.140625" style="4"/>
    <col min="5122" max="5122" width="5" style="4" customWidth="1"/>
    <col min="5123" max="5123" width="17.28515625" style="4" customWidth="1"/>
    <col min="5124" max="5125" width="9.140625" style="4"/>
    <col min="5126" max="5127" width="17.28515625" style="4" customWidth="1"/>
    <col min="5128" max="5128" width="11.7109375" style="4" customWidth="1"/>
    <col min="5129" max="5135" width="12.28515625" style="4" customWidth="1"/>
    <col min="5136" max="5377" width="9.140625" style="4"/>
    <col min="5378" max="5378" width="5" style="4" customWidth="1"/>
    <col min="5379" max="5379" width="17.28515625" style="4" customWidth="1"/>
    <col min="5380" max="5381" width="9.140625" style="4"/>
    <col min="5382" max="5383" width="17.28515625" style="4" customWidth="1"/>
    <col min="5384" max="5384" width="11.7109375" style="4" customWidth="1"/>
    <col min="5385" max="5391" width="12.28515625" style="4" customWidth="1"/>
    <col min="5392" max="5633" width="9.140625" style="4"/>
    <col min="5634" max="5634" width="5" style="4" customWidth="1"/>
    <col min="5635" max="5635" width="17.28515625" style="4" customWidth="1"/>
    <col min="5636" max="5637" width="9.140625" style="4"/>
    <col min="5638" max="5639" width="17.28515625" style="4" customWidth="1"/>
    <col min="5640" max="5640" width="11.7109375" style="4" customWidth="1"/>
    <col min="5641" max="5647" width="12.28515625" style="4" customWidth="1"/>
    <col min="5648" max="5889" width="9.140625" style="4"/>
    <col min="5890" max="5890" width="5" style="4" customWidth="1"/>
    <col min="5891" max="5891" width="17.28515625" style="4" customWidth="1"/>
    <col min="5892" max="5893" width="9.140625" style="4"/>
    <col min="5894" max="5895" width="17.28515625" style="4" customWidth="1"/>
    <col min="5896" max="5896" width="11.7109375" style="4" customWidth="1"/>
    <col min="5897" max="5903" width="12.28515625" style="4" customWidth="1"/>
    <col min="5904" max="6145" width="9.140625" style="4"/>
    <col min="6146" max="6146" width="5" style="4" customWidth="1"/>
    <col min="6147" max="6147" width="17.28515625" style="4" customWidth="1"/>
    <col min="6148" max="6149" width="9.140625" style="4"/>
    <col min="6150" max="6151" width="17.28515625" style="4" customWidth="1"/>
    <col min="6152" max="6152" width="11.7109375" style="4" customWidth="1"/>
    <col min="6153" max="6159" width="12.28515625" style="4" customWidth="1"/>
    <col min="6160" max="6401" width="9.140625" style="4"/>
    <col min="6402" max="6402" width="5" style="4" customWidth="1"/>
    <col min="6403" max="6403" width="17.28515625" style="4" customWidth="1"/>
    <col min="6404" max="6405" width="9.140625" style="4"/>
    <col min="6406" max="6407" width="17.28515625" style="4" customWidth="1"/>
    <col min="6408" max="6408" width="11.7109375" style="4" customWidth="1"/>
    <col min="6409" max="6415" width="12.28515625" style="4" customWidth="1"/>
    <col min="6416" max="6657" width="9.140625" style="4"/>
    <col min="6658" max="6658" width="5" style="4" customWidth="1"/>
    <col min="6659" max="6659" width="17.28515625" style="4" customWidth="1"/>
    <col min="6660" max="6661" width="9.140625" style="4"/>
    <col min="6662" max="6663" width="17.28515625" style="4" customWidth="1"/>
    <col min="6664" max="6664" width="11.7109375" style="4" customWidth="1"/>
    <col min="6665" max="6671" width="12.28515625" style="4" customWidth="1"/>
    <col min="6672" max="6913" width="9.140625" style="4"/>
    <col min="6914" max="6914" width="5" style="4" customWidth="1"/>
    <col min="6915" max="6915" width="17.28515625" style="4" customWidth="1"/>
    <col min="6916" max="6917" width="9.140625" style="4"/>
    <col min="6918" max="6919" width="17.28515625" style="4" customWidth="1"/>
    <col min="6920" max="6920" width="11.7109375" style="4" customWidth="1"/>
    <col min="6921" max="6927" width="12.28515625" style="4" customWidth="1"/>
    <col min="6928" max="7169" width="9.140625" style="4"/>
    <col min="7170" max="7170" width="5" style="4" customWidth="1"/>
    <col min="7171" max="7171" width="17.28515625" style="4" customWidth="1"/>
    <col min="7172" max="7173" width="9.140625" style="4"/>
    <col min="7174" max="7175" width="17.28515625" style="4" customWidth="1"/>
    <col min="7176" max="7176" width="11.7109375" style="4" customWidth="1"/>
    <col min="7177" max="7183" width="12.28515625" style="4" customWidth="1"/>
    <col min="7184" max="7425" width="9.140625" style="4"/>
    <col min="7426" max="7426" width="5" style="4" customWidth="1"/>
    <col min="7427" max="7427" width="17.28515625" style="4" customWidth="1"/>
    <col min="7428" max="7429" width="9.140625" style="4"/>
    <col min="7430" max="7431" width="17.28515625" style="4" customWidth="1"/>
    <col min="7432" max="7432" width="11.7109375" style="4" customWidth="1"/>
    <col min="7433" max="7439" width="12.28515625" style="4" customWidth="1"/>
    <col min="7440" max="7681" width="9.140625" style="4"/>
    <col min="7682" max="7682" width="5" style="4" customWidth="1"/>
    <col min="7683" max="7683" width="17.28515625" style="4" customWidth="1"/>
    <col min="7684" max="7685" width="9.140625" style="4"/>
    <col min="7686" max="7687" width="17.28515625" style="4" customWidth="1"/>
    <col min="7688" max="7688" width="11.7109375" style="4" customWidth="1"/>
    <col min="7689" max="7695" width="12.28515625" style="4" customWidth="1"/>
    <col min="7696" max="7937" width="9.140625" style="4"/>
    <col min="7938" max="7938" width="5" style="4" customWidth="1"/>
    <col min="7939" max="7939" width="17.28515625" style="4" customWidth="1"/>
    <col min="7940" max="7941" width="9.140625" style="4"/>
    <col min="7942" max="7943" width="17.28515625" style="4" customWidth="1"/>
    <col min="7944" max="7944" width="11.7109375" style="4" customWidth="1"/>
    <col min="7945" max="7951" width="12.28515625" style="4" customWidth="1"/>
    <col min="7952" max="8193" width="9.140625" style="4"/>
    <col min="8194" max="8194" width="5" style="4" customWidth="1"/>
    <col min="8195" max="8195" width="17.28515625" style="4" customWidth="1"/>
    <col min="8196" max="8197" width="9.140625" style="4"/>
    <col min="8198" max="8199" width="17.28515625" style="4" customWidth="1"/>
    <col min="8200" max="8200" width="11.7109375" style="4" customWidth="1"/>
    <col min="8201" max="8207" width="12.28515625" style="4" customWidth="1"/>
    <col min="8208" max="8449" width="9.140625" style="4"/>
    <col min="8450" max="8450" width="5" style="4" customWidth="1"/>
    <col min="8451" max="8451" width="17.28515625" style="4" customWidth="1"/>
    <col min="8452" max="8453" width="9.140625" style="4"/>
    <col min="8454" max="8455" width="17.28515625" style="4" customWidth="1"/>
    <col min="8456" max="8456" width="11.7109375" style="4" customWidth="1"/>
    <col min="8457" max="8463" width="12.28515625" style="4" customWidth="1"/>
    <col min="8464" max="8705" width="9.140625" style="4"/>
    <col min="8706" max="8706" width="5" style="4" customWidth="1"/>
    <col min="8707" max="8707" width="17.28515625" style="4" customWidth="1"/>
    <col min="8708" max="8709" width="9.140625" style="4"/>
    <col min="8710" max="8711" width="17.28515625" style="4" customWidth="1"/>
    <col min="8712" max="8712" width="11.7109375" style="4" customWidth="1"/>
    <col min="8713" max="8719" width="12.28515625" style="4" customWidth="1"/>
    <col min="8720" max="8961" width="9.140625" style="4"/>
    <col min="8962" max="8962" width="5" style="4" customWidth="1"/>
    <col min="8963" max="8963" width="17.28515625" style="4" customWidth="1"/>
    <col min="8964" max="8965" width="9.140625" style="4"/>
    <col min="8966" max="8967" width="17.28515625" style="4" customWidth="1"/>
    <col min="8968" max="8968" width="11.7109375" style="4" customWidth="1"/>
    <col min="8969" max="8975" width="12.28515625" style="4" customWidth="1"/>
    <col min="8976" max="9217" width="9.140625" style="4"/>
    <col min="9218" max="9218" width="5" style="4" customWidth="1"/>
    <col min="9219" max="9219" width="17.28515625" style="4" customWidth="1"/>
    <col min="9220" max="9221" width="9.140625" style="4"/>
    <col min="9222" max="9223" width="17.28515625" style="4" customWidth="1"/>
    <col min="9224" max="9224" width="11.7109375" style="4" customWidth="1"/>
    <col min="9225" max="9231" width="12.28515625" style="4" customWidth="1"/>
    <col min="9232" max="9473" width="9.140625" style="4"/>
    <col min="9474" max="9474" width="5" style="4" customWidth="1"/>
    <col min="9475" max="9475" width="17.28515625" style="4" customWidth="1"/>
    <col min="9476" max="9477" width="9.140625" style="4"/>
    <col min="9478" max="9479" width="17.28515625" style="4" customWidth="1"/>
    <col min="9480" max="9480" width="11.7109375" style="4" customWidth="1"/>
    <col min="9481" max="9487" width="12.28515625" style="4" customWidth="1"/>
    <col min="9488" max="9729" width="9.140625" style="4"/>
    <col min="9730" max="9730" width="5" style="4" customWidth="1"/>
    <col min="9731" max="9731" width="17.28515625" style="4" customWidth="1"/>
    <col min="9732" max="9733" width="9.140625" style="4"/>
    <col min="9734" max="9735" width="17.28515625" style="4" customWidth="1"/>
    <col min="9736" max="9736" width="11.7109375" style="4" customWidth="1"/>
    <col min="9737" max="9743" width="12.28515625" style="4" customWidth="1"/>
    <col min="9744" max="9985" width="9.140625" style="4"/>
    <col min="9986" max="9986" width="5" style="4" customWidth="1"/>
    <col min="9987" max="9987" width="17.28515625" style="4" customWidth="1"/>
    <col min="9988" max="9989" width="9.140625" style="4"/>
    <col min="9990" max="9991" width="17.28515625" style="4" customWidth="1"/>
    <col min="9992" max="9992" width="11.7109375" style="4" customWidth="1"/>
    <col min="9993" max="9999" width="12.28515625" style="4" customWidth="1"/>
    <col min="10000" max="10241" width="9.140625" style="4"/>
    <col min="10242" max="10242" width="5" style="4" customWidth="1"/>
    <col min="10243" max="10243" width="17.28515625" style="4" customWidth="1"/>
    <col min="10244" max="10245" width="9.140625" style="4"/>
    <col min="10246" max="10247" width="17.28515625" style="4" customWidth="1"/>
    <col min="10248" max="10248" width="11.7109375" style="4" customWidth="1"/>
    <col min="10249" max="10255" width="12.28515625" style="4" customWidth="1"/>
    <col min="10256" max="10497" width="9.140625" style="4"/>
    <col min="10498" max="10498" width="5" style="4" customWidth="1"/>
    <col min="10499" max="10499" width="17.28515625" style="4" customWidth="1"/>
    <col min="10500" max="10501" width="9.140625" style="4"/>
    <col min="10502" max="10503" width="17.28515625" style="4" customWidth="1"/>
    <col min="10504" max="10504" width="11.7109375" style="4" customWidth="1"/>
    <col min="10505" max="10511" width="12.28515625" style="4" customWidth="1"/>
    <col min="10512" max="10753" width="9.140625" style="4"/>
    <col min="10754" max="10754" width="5" style="4" customWidth="1"/>
    <col min="10755" max="10755" width="17.28515625" style="4" customWidth="1"/>
    <col min="10756" max="10757" width="9.140625" style="4"/>
    <col min="10758" max="10759" width="17.28515625" style="4" customWidth="1"/>
    <col min="10760" max="10760" width="11.7109375" style="4" customWidth="1"/>
    <col min="10761" max="10767" width="12.28515625" style="4" customWidth="1"/>
    <col min="10768" max="11009" width="9.140625" style="4"/>
    <col min="11010" max="11010" width="5" style="4" customWidth="1"/>
    <col min="11011" max="11011" width="17.28515625" style="4" customWidth="1"/>
    <col min="11012" max="11013" width="9.140625" style="4"/>
    <col min="11014" max="11015" width="17.28515625" style="4" customWidth="1"/>
    <col min="11016" max="11016" width="11.7109375" style="4" customWidth="1"/>
    <col min="11017" max="11023" width="12.28515625" style="4" customWidth="1"/>
    <col min="11024" max="11265" width="9.140625" style="4"/>
    <col min="11266" max="11266" width="5" style="4" customWidth="1"/>
    <col min="11267" max="11267" width="17.28515625" style="4" customWidth="1"/>
    <col min="11268" max="11269" width="9.140625" style="4"/>
    <col min="11270" max="11271" width="17.28515625" style="4" customWidth="1"/>
    <col min="11272" max="11272" width="11.7109375" style="4" customWidth="1"/>
    <col min="11273" max="11279" width="12.28515625" style="4" customWidth="1"/>
    <col min="11280" max="11521" width="9.140625" style="4"/>
    <col min="11522" max="11522" width="5" style="4" customWidth="1"/>
    <col min="11523" max="11523" width="17.28515625" style="4" customWidth="1"/>
    <col min="11524" max="11525" width="9.140625" style="4"/>
    <col min="11526" max="11527" width="17.28515625" style="4" customWidth="1"/>
    <col min="11528" max="11528" width="11.7109375" style="4" customWidth="1"/>
    <col min="11529" max="11535" width="12.28515625" style="4" customWidth="1"/>
    <col min="11536" max="11777" width="9.140625" style="4"/>
    <col min="11778" max="11778" width="5" style="4" customWidth="1"/>
    <col min="11779" max="11779" width="17.28515625" style="4" customWidth="1"/>
    <col min="11780" max="11781" width="9.140625" style="4"/>
    <col min="11782" max="11783" width="17.28515625" style="4" customWidth="1"/>
    <col min="11784" max="11784" width="11.7109375" style="4" customWidth="1"/>
    <col min="11785" max="11791" width="12.28515625" style="4" customWidth="1"/>
    <col min="11792" max="12033" width="9.140625" style="4"/>
    <col min="12034" max="12034" width="5" style="4" customWidth="1"/>
    <col min="12035" max="12035" width="17.28515625" style="4" customWidth="1"/>
    <col min="12036" max="12037" width="9.140625" style="4"/>
    <col min="12038" max="12039" width="17.28515625" style="4" customWidth="1"/>
    <col min="12040" max="12040" width="11.7109375" style="4" customWidth="1"/>
    <col min="12041" max="12047" width="12.28515625" style="4" customWidth="1"/>
    <col min="12048" max="12289" width="9.140625" style="4"/>
    <col min="12290" max="12290" width="5" style="4" customWidth="1"/>
    <col min="12291" max="12291" width="17.28515625" style="4" customWidth="1"/>
    <col min="12292" max="12293" width="9.140625" style="4"/>
    <col min="12294" max="12295" width="17.28515625" style="4" customWidth="1"/>
    <col min="12296" max="12296" width="11.7109375" style="4" customWidth="1"/>
    <col min="12297" max="12303" width="12.28515625" style="4" customWidth="1"/>
    <col min="12304" max="12545" width="9.140625" style="4"/>
    <col min="12546" max="12546" width="5" style="4" customWidth="1"/>
    <col min="12547" max="12547" width="17.28515625" style="4" customWidth="1"/>
    <col min="12548" max="12549" width="9.140625" style="4"/>
    <col min="12550" max="12551" width="17.28515625" style="4" customWidth="1"/>
    <col min="12552" max="12552" width="11.7109375" style="4" customWidth="1"/>
    <col min="12553" max="12559" width="12.28515625" style="4" customWidth="1"/>
    <col min="12560" max="12801" width="9.140625" style="4"/>
    <col min="12802" max="12802" width="5" style="4" customWidth="1"/>
    <col min="12803" max="12803" width="17.28515625" style="4" customWidth="1"/>
    <col min="12804" max="12805" width="9.140625" style="4"/>
    <col min="12806" max="12807" width="17.28515625" style="4" customWidth="1"/>
    <col min="12808" max="12808" width="11.7109375" style="4" customWidth="1"/>
    <col min="12809" max="12815" width="12.28515625" style="4" customWidth="1"/>
    <col min="12816" max="13057" width="9.140625" style="4"/>
    <col min="13058" max="13058" width="5" style="4" customWidth="1"/>
    <col min="13059" max="13059" width="17.28515625" style="4" customWidth="1"/>
    <col min="13060" max="13061" width="9.140625" style="4"/>
    <col min="13062" max="13063" width="17.28515625" style="4" customWidth="1"/>
    <col min="13064" max="13064" width="11.7109375" style="4" customWidth="1"/>
    <col min="13065" max="13071" width="12.28515625" style="4" customWidth="1"/>
    <col min="13072" max="13313" width="9.140625" style="4"/>
    <col min="13314" max="13314" width="5" style="4" customWidth="1"/>
    <col min="13315" max="13315" width="17.28515625" style="4" customWidth="1"/>
    <col min="13316" max="13317" width="9.140625" style="4"/>
    <col min="13318" max="13319" width="17.28515625" style="4" customWidth="1"/>
    <col min="13320" max="13320" width="11.7109375" style="4" customWidth="1"/>
    <col min="13321" max="13327" width="12.28515625" style="4" customWidth="1"/>
    <col min="13328" max="13569" width="9.140625" style="4"/>
    <col min="13570" max="13570" width="5" style="4" customWidth="1"/>
    <col min="13571" max="13571" width="17.28515625" style="4" customWidth="1"/>
    <col min="13572" max="13573" width="9.140625" style="4"/>
    <col min="13574" max="13575" width="17.28515625" style="4" customWidth="1"/>
    <col min="13576" max="13576" width="11.7109375" style="4" customWidth="1"/>
    <col min="13577" max="13583" width="12.28515625" style="4" customWidth="1"/>
    <col min="13584" max="13825" width="9.140625" style="4"/>
    <col min="13826" max="13826" width="5" style="4" customWidth="1"/>
    <col min="13827" max="13827" width="17.28515625" style="4" customWidth="1"/>
    <col min="13828" max="13829" width="9.140625" style="4"/>
    <col min="13830" max="13831" width="17.28515625" style="4" customWidth="1"/>
    <col min="13832" max="13832" width="11.7109375" style="4" customWidth="1"/>
    <col min="13833" max="13839" width="12.28515625" style="4" customWidth="1"/>
    <col min="13840" max="14081" width="9.140625" style="4"/>
    <col min="14082" max="14082" width="5" style="4" customWidth="1"/>
    <col min="14083" max="14083" width="17.28515625" style="4" customWidth="1"/>
    <col min="14084" max="14085" width="9.140625" style="4"/>
    <col min="14086" max="14087" width="17.28515625" style="4" customWidth="1"/>
    <col min="14088" max="14088" width="11.7109375" style="4" customWidth="1"/>
    <col min="14089" max="14095" width="12.28515625" style="4" customWidth="1"/>
    <col min="14096" max="14337" width="9.140625" style="4"/>
    <col min="14338" max="14338" width="5" style="4" customWidth="1"/>
    <col min="14339" max="14339" width="17.28515625" style="4" customWidth="1"/>
    <col min="14340" max="14341" width="9.140625" style="4"/>
    <col min="14342" max="14343" width="17.28515625" style="4" customWidth="1"/>
    <col min="14344" max="14344" width="11.7109375" style="4" customWidth="1"/>
    <col min="14345" max="14351" width="12.28515625" style="4" customWidth="1"/>
    <col min="14352" max="14593" width="9.140625" style="4"/>
    <col min="14594" max="14594" width="5" style="4" customWidth="1"/>
    <col min="14595" max="14595" width="17.28515625" style="4" customWidth="1"/>
    <col min="14596" max="14597" width="9.140625" style="4"/>
    <col min="14598" max="14599" width="17.28515625" style="4" customWidth="1"/>
    <col min="14600" max="14600" width="11.7109375" style="4" customWidth="1"/>
    <col min="14601" max="14607" width="12.28515625" style="4" customWidth="1"/>
    <col min="14608" max="14849" width="9.140625" style="4"/>
    <col min="14850" max="14850" width="5" style="4" customWidth="1"/>
    <col min="14851" max="14851" width="17.28515625" style="4" customWidth="1"/>
    <col min="14852" max="14853" width="9.140625" style="4"/>
    <col min="14854" max="14855" width="17.28515625" style="4" customWidth="1"/>
    <col min="14856" max="14856" width="11.7109375" style="4" customWidth="1"/>
    <col min="14857" max="14863" width="12.28515625" style="4" customWidth="1"/>
    <col min="14864" max="15105" width="9.140625" style="4"/>
    <col min="15106" max="15106" width="5" style="4" customWidth="1"/>
    <col min="15107" max="15107" width="17.28515625" style="4" customWidth="1"/>
    <col min="15108" max="15109" width="9.140625" style="4"/>
    <col min="15110" max="15111" width="17.28515625" style="4" customWidth="1"/>
    <col min="15112" max="15112" width="11.7109375" style="4" customWidth="1"/>
    <col min="15113" max="15119" width="12.28515625" style="4" customWidth="1"/>
    <col min="15120" max="15361" width="9.140625" style="4"/>
    <col min="15362" max="15362" width="5" style="4" customWidth="1"/>
    <col min="15363" max="15363" width="17.28515625" style="4" customWidth="1"/>
    <col min="15364" max="15365" width="9.140625" style="4"/>
    <col min="15366" max="15367" width="17.28515625" style="4" customWidth="1"/>
    <col min="15368" max="15368" width="11.7109375" style="4" customWidth="1"/>
    <col min="15369" max="15375" width="12.28515625" style="4" customWidth="1"/>
    <col min="15376" max="15617" width="9.140625" style="4"/>
    <col min="15618" max="15618" width="5" style="4" customWidth="1"/>
    <col min="15619" max="15619" width="17.28515625" style="4" customWidth="1"/>
    <col min="15620" max="15621" width="9.140625" style="4"/>
    <col min="15622" max="15623" width="17.28515625" style="4" customWidth="1"/>
    <col min="15624" max="15624" width="11.7109375" style="4" customWidth="1"/>
    <col min="15625" max="15631" width="12.28515625" style="4" customWidth="1"/>
    <col min="15632" max="15873" width="9.140625" style="4"/>
    <col min="15874" max="15874" width="5" style="4" customWidth="1"/>
    <col min="15875" max="15875" width="17.28515625" style="4" customWidth="1"/>
    <col min="15876" max="15877" width="9.140625" style="4"/>
    <col min="15878" max="15879" width="17.28515625" style="4" customWidth="1"/>
    <col min="15880" max="15880" width="11.7109375" style="4" customWidth="1"/>
    <col min="15881" max="15887" width="12.28515625" style="4" customWidth="1"/>
    <col min="15888" max="16129" width="9.140625" style="4"/>
    <col min="16130" max="16130" width="5" style="4" customWidth="1"/>
    <col min="16131" max="16131" width="17.28515625" style="4" customWidth="1"/>
    <col min="16132" max="16133" width="9.140625" style="4"/>
    <col min="16134" max="16135" width="17.28515625" style="4" customWidth="1"/>
    <col min="16136" max="16136" width="11.7109375" style="4" customWidth="1"/>
    <col min="16137" max="16143" width="12.28515625" style="4" customWidth="1"/>
    <col min="16144" max="16384" width="9.140625" style="4"/>
  </cols>
  <sheetData>
    <row r="1" spans="1:16" ht="55.9" customHeight="1" x14ac:dyDescent="0.2">
      <c r="B1" s="5"/>
      <c r="C1" s="6"/>
      <c r="D1" s="7"/>
      <c r="E1" s="8"/>
      <c r="F1" s="9"/>
      <c r="G1" s="6"/>
      <c r="H1" s="10"/>
      <c r="I1" s="11"/>
      <c r="J1" s="12"/>
      <c r="K1" s="34" t="s">
        <v>94</v>
      </c>
      <c r="L1" s="34"/>
      <c r="M1" s="34"/>
      <c r="N1" s="34"/>
      <c r="O1" s="34"/>
    </row>
    <row r="2" spans="1:16" ht="40.5" customHeight="1" x14ac:dyDescent="0.2">
      <c r="B2" s="35" t="s">
        <v>93</v>
      </c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1"/>
    </row>
    <row r="3" spans="1:16" x14ac:dyDescent="0.2">
      <c r="B3" s="36" t="s">
        <v>17</v>
      </c>
      <c r="C3" s="37"/>
      <c r="D3" s="7"/>
      <c r="E3" s="10"/>
      <c r="F3" s="6"/>
      <c r="G3" s="13"/>
      <c r="H3" s="14"/>
      <c r="I3" s="15"/>
      <c r="J3" s="15"/>
      <c r="K3" s="15"/>
      <c r="L3" s="15"/>
      <c r="M3" s="15"/>
      <c r="N3" s="15"/>
      <c r="O3" s="15"/>
    </row>
    <row r="4" spans="1:16" x14ac:dyDescent="0.2">
      <c r="B4" s="38" t="s">
        <v>0</v>
      </c>
      <c r="C4" s="38"/>
      <c r="D4" s="7"/>
      <c r="E4" s="10"/>
      <c r="F4" s="6"/>
      <c r="G4" s="13"/>
      <c r="H4" s="14"/>
      <c r="I4" s="15"/>
      <c r="J4" s="15"/>
      <c r="K4" s="15"/>
      <c r="L4" s="15"/>
      <c r="M4" s="15"/>
      <c r="N4" s="15"/>
      <c r="O4" s="16" t="s">
        <v>18</v>
      </c>
    </row>
    <row r="5" spans="1:16" x14ac:dyDescent="0.2">
      <c r="A5" s="24"/>
      <c r="B5" s="39" t="s">
        <v>1</v>
      </c>
      <c r="C5" s="40" t="s">
        <v>2</v>
      </c>
      <c r="D5" s="40" t="s">
        <v>3</v>
      </c>
      <c r="E5" s="41" t="s">
        <v>4</v>
      </c>
      <c r="F5" s="40" t="s">
        <v>5</v>
      </c>
      <c r="G5" s="40" t="s">
        <v>6</v>
      </c>
      <c r="H5" s="42" t="s">
        <v>7</v>
      </c>
      <c r="I5" s="43" t="s">
        <v>8</v>
      </c>
      <c r="J5" s="43" t="s">
        <v>9</v>
      </c>
      <c r="K5" s="44" t="s">
        <v>10</v>
      </c>
      <c r="L5" s="44"/>
      <c r="M5" s="44"/>
      <c r="N5" s="44"/>
      <c r="O5" s="44"/>
    </row>
    <row r="6" spans="1:16" ht="84.75" x14ac:dyDescent="0.2">
      <c r="A6" s="24"/>
      <c r="B6" s="39"/>
      <c r="C6" s="40"/>
      <c r="D6" s="40"/>
      <c r="E6" s="41"/>
      <c r="F6" s="40"/>
      <c r="G6" s="40"/>
      <c r="H6" s="42"/>
      <c r="I6" s="43"/>
      <c r="J6" s="43"/>
      <c r="K6" s="17" t="s">
        <v>11</v>
      </c>
      <c r="L6" s="17" t="s">
        <v>12</v>
      </c>
      <c r="M6" s="17" t="s">
        <v>13</v>
      </c>
      <c r="N6" s="17" t="s">
        <v>14</v>
      </c>
      <c r="O6" s="17" t="s">
        <v>15</v>
      </c>
    </row>
    <row r="7" spans="1:16" s="22" customFormat="1" ht="12" x14ac:dyDescent="0.2">
      <c r="A7" s="25"/>
      <c r="B7" s="18">
        <v>1</v>
      </c>
      <c r="C7" s="19">
        <v>2</v>
      </c>
      <c r="D7" s="20">
        <v>3</v>
      </c>
      <c r="E7" s="21">
        <v>4</v>
      </c>
      <c r="F7" s="19">
        <v>5</v>
      </c>
      <c r="G7" s="19">
        <v>6</v>
      </c>
      <c r="H7" s="21" t="s">
        <v>16</v>
      </c>
      <c r="I7" s="21">
        <v>8</v>
      </c>
      <c r="J7" s="21">
        <v>9</v>
      </c>
      <c r="K7" s="21">
        <v>10</v>
      </c>
      <c r="L7" s="21">
        <v>11</v>
      </c>
      <c r="M7" s="21">
        <v>12</v>
      </c>
      <c r="N7" s="21">
        <v>13</v>
      </c>
      <c r="O7" s="21">
        <v>14</v>
      </c>
    </row>
    <row r="8" spans="1:16" ht="27" x14ac:dyDescent="0.2">
      <c r="A8" s="24">
        <v>1</v>
      </c>
      <c r="B8" s="26" t="s">
        <v>19</v>
      </c>
      <c r="C8" s="27" t="s">
        <v>20</v>
      </c>
      <c r="D8" s="28" t="s">
        <v>21</v>
      </c>
      <c r="E8" s="28" t="s">
        <v>21</v>
      </c>
      <c r="F8" s="27" t="s">
        <v>21</v>
      </c>
      <c r="G8" s="27" t="s">
        <v>22</v>
      </c>
      <c r="H8" s="28" t="s">
        <v>21</v>
      </c>
      <c r="I8" s="29" t="s">
        <v>21</v>
      </c>
      <c r="J8" s="30">
        <v>21490500.27</v>
      </c>
      <c r="K8" s="30">
        <v>18660300.27</v>
      </c>
      <c r="L8" s="30">
        <v>2830200</v>
      </c>
      <c r="M8" s="30">
        <v>0</v>
      </c>
      <c r="N8" s="30">
        <v>0</v>
      </c>
      <c r="O8" s="30">
        <v>0</v>
      </c>
    </row>
    <row r="9" spans="1:16" ht="90" x14ac:dyDescent="0.2">
      <c r="A9" s="24">
        <v>1</v>
      </c>
      <c r="B9" s="26" t="s">
        <v>23</v>
      </c>
      <c r="C9" s="27" t="s">
        <v>24</v>
      </c>
      <c r="D9" s="28" t="s">
        <v>25</v>
      </c>
      <c r="E9" s="28" t="s">
        <v>21</v>
      </c>
      <c r="F9" s="27" t="s">
        <v>21</v>
      </c>
      <c r="G9" s="27" t="s">
        <v>22</v>
      </c>
      <c r="H9" s="28" t="s">
        <v>26</v>
      </c>
      <c r="I9" s="30">
        <v>14774303</v>
      </c>
      <c r="J9" s="30">
        <v>3180200</v>
      </c>
      <c r="K9" s="30">
        <v>350000</v>
      </c>
      <c r="L9" s="30">
        <v>2830200</v>
      </c>
      <c r="M9" s="30">
        <v>0</v>
      </c>
      <c r="N9" s="30">
        <v>0</v>
      </c>
      <c r="O9" s="30">
        <v>0</v>
      </c>
    </row>
    <row r="10" spans="1:16" ht="117" x14ac:dyDescent="0.2">
      <c r="A10" s="24">
        <v>0</v>
      </c>
      <c r="B10" s="26" t="s">
        <v>21</v>
      </c>
      <c r="C10" s="27" t="s">
        <v>21</v>
      </c>
      <c r="D10" s="28" t="s">
        <v>21</v>
      </c>
      <c r="E10" s="28" t="s">
        <v>27</v>
      </c>
      <c r="F10" s="27" t="s">
        <v>28</v>
      </c>
      <c r="G10" s="27" t="s">
        <v>22</v>
      </c>
      <c r="H10" s="28" t="s">
        <v>21</v>
      </c>
      <c r="I10" s="29" t="s">
        <v>21</v>
      </c>
      <c r="J10" s="30">
        <v>350000</v>
      </c>
      <c r="K10" s="30">
        <v>350000</v>
      </c>
      <c r="L10" s="30">
        <v>0</v>
      </c>
      <c r="M10" s="30">
        <v>0</v>
      </c>
      <c r="N10" s="30">
        <v>0</v>
      </c>
      <c r="O10" s="30">
        <v>0</v>
      </c>
    </row>
    <row r="11" spans="1:16" ht="117" x14ac:dyDescent="0.2">
      <c r="A11" s="24">
        <v>0</v>
      </c>
      <c r="B11" s="26" t="s">
        <v>21</v>
      </c>
      <c r="C11" s="27" t="s">
        <v>21</v>
      </c>
      <c r="D11" s="28" t="s">
        <v>21</v>
      </c>
      <c r="E11" s="28" t="s">
        <v>29</v>
      </c>
      <c r="F11" s="27" t="s">
        <v>30</v>
      </c>
      <c r="G11" s="27" t="s">
        <v>22</v>
      </c>
      <c r="H11" s="28" t="s">
        <v>21</v>
      </c>
      <c r="I11" s="29" t="s">
        <v>21</v>
      </c>
      <c r="J11" s="30">
        <v>2830200</v>
      </c>
      <c r="K11" s="30">
        <v>0</v>
      </c>
      <c r="L11" s="30">
        <v>2830200</v>
      </c>
      <c r="M11" s="30">
        <v>0</v>
      </c>
      <c r="N11" s="30">
        <v>0</v>
      </c>
      <c r="O11" s="30">
        <v>0</v>
      </c>
    </row>
    <row r="12" spans="1:16" ht="81" x14ac:dyDescent="0.2">
      <c r="A12" s="24">
        <v>1</v>
      </c>
      <c r="B12" s="26" t="s">
        <v>31</v>
      </c>
      <c r="C12" s="27" t="s">
        <v>32</v>
      </c>
      <c r="D12" s="28" t="s">
        <v>33</v>
      </c>
      <c r="E12" s="28" t="s">
        <v>21</v>
      </c>
      <c r="F12" s="27" t="s">
        <v>21</v>
      </c>
      <c r="G12" s="27" t="s">
        <v>22</v>
      </c>
      <c r="H12" s="28" t="s">
        <v>34</v>
      </c>
      <c r="I12" s="30">
        <v>11088586</v>
      </c>
      <c r="J12" s="30">
        <v>9000000</v>
      </c>
      <c r="K12" s="30">
        <v>9000000</v>
      </c>
      <c r="L12" s="30">
        <v>0</v>
      </c>
      <c r="M12" s="30">
        <v>0</v>
      </c>
      <c r="N12" s="30">
        <v>0</v>
      </c>
      <c r="O12" s="30">
        <v>0</v>
      </c>
    </row>
    <row r="13" spans="1:16" ht="58.5" x14ac:dyDescent="0.2">
      <c r="A13" s="24">
        <v>0</v>
      </c>
      <c r="B13" s="26" t="s">
        <v>21</v>
      </c>
      <c r="C13" s="27" t="s">
        <v>21</v>
      </c>
      <c r="D13" s="28" t="s">
        <v>21</v>
      </c>
      <c r="E13" s="28" t="s">
        <v>35</v>
      </c>
      <c r="F13" s="27" t="s">
        <v>36</v>
      </c>
      <c r="G13" s="27" t="s">
        <v>22</v>
      </c>
      <c r="H13" s="28" t="s">
        <v>21</v>
      </c>
      <c r="I13" s="29" t="s">
        <v>21</v>
      </c>
      <c r="J13" s="30">
        <v>9000000</v>
      </c>
      <c r="K13" s="30">
        <v>9000000</v>
      </c>
      <c r="L13" s="30">
        <v>0</v>
      </c>
      <c r="M13" s="30">
        <v>0</v>
      </c>
      <c r="N13" s="30">
        <v>0</v>
      </c>
      <c r="O13" s="30">
        <v>0</v>
      </c>
    </row>
    <row r="14" spans="1:16" ht="72" x14ac:dyDescent="0.2">
      <c r="A14" s="24">
        <v>1</v>
      </c>
      <c r="B14" s="26" t="s">
        <v>37</v>
      </c>
      <c r="C14" s="27" t="s">
        <v>38</v>
      </c>
      <c r="D14" s="28" t="s">
        <v>39</v>
      </c>
      <c r="E14" s="28" t="s">
        <v>21</v>
      </c>
      <c r="F14" s="27" t="s">
        <v>21</v>
      </c>
      <c r="G14" s="27" t="s">
        <v>22</v>
      </c>
      <c r="H14" s="28" t="s">
        <v>34</v>
      </c>
      <c r="I14" s="30">
        <v>8468753</v>
      </c>
      <c r="J14" s="30">
        <v>9310300.2699999996</v>
      </c>
      <c r="K14" s="30">
        <v>9310300.2699999996</v>
      </c>
      <c r="L14" s="30">
        <v>0</v>
      </c>
      <c r="M14" s="30">
        <v>0</v>
      </c>
      <c r="N14" s="30">
        <v>0</v>
      </c>
      <c r="O14" s="30">
        <v>0</v>
      </c>
    </row>
    <row r="15" spans="1:16" ht="58.5" x14ac:dyDescent="0.2">
      <c r="A15" s="24">
        <v>0</v>
      </c>
      <c r="B15" s="26" t="s">
        <v>21</v>
      </c>
      <c r="C15" s="27" t="s">
        <v>21</v>
      </c>
      <c r="D15" s="28" t="s">
        <v>21</v>
      </c>
      <c r="E15" s="28" t="s">
        <v>35</v>
      </c>
      <c r="F15" s="27" t="s">
        <v>36</v>
      </c>
      <c r="G15" s="27" t="s">
        <v>22</v>
      </c>
      <c r="H15" s="28" t="s">
        <v>21</v>
      </c>
      <c r="I15" s="29" t="s">
        <v>21</v>
      </c>
      <c r="J15" s="30">
        <v>9310300.2699999996</v>
      </c>
      <c r="K15" s="30">
        <v>9310300.2699999996</v>
      </c>
      <c r="L15" s="30">
        <v>0</v>
      </c>
      <c r="M15" s="30">
        <v>0</v>
      </c>
      <c r="N15" s="30">
        <v>0</v>
      </c>
      <c r="O15" s="30">
        <v>0</v>
      </c>
    </row>
    <row r="16" spans="1:16" ht="27" x14ac:dyDescent="0.2">
      <c r="A16" s="24">
        <v>1</v>
      </c>
      <c r="B16" s="26" t="s">
        <v>40</v>
      </c>
      <c r="C16" s="27" t="s">
        <v>41</v>
      </c>
      <c r="D16" s="28" t="s">
        <v>21</v>
      </c>
      <c r="E16" s="28" t="s">
        <v>21</v>
      </c>
      <c r="F16" s="27" t="s">
        <v>21</v>
      </c>
      <c r="G16" s="27" t="s">
        <v>42</v>
      </c>
      <c r="H16" s="28" t="s">
        <v>21</v>
      </c>
      <c r="I16" s="29" t="s">
        <v>21</v>
      </c>
      <c r="J16" s="30">
        <v>58736130</v>
      </c>
      <c r="K16" s="30">
        <v>2200000</v>
      </c>
      <c r="L16" s="30">
        <v>0</v>
      </c>
      <c r="M16" s="30">
        <v>0</v>
      </c>
      <c r="N16" s="30">
        <v>56536130</v>
      </c>
      <c r="O16" s="30">
        <v>0</v>
      </c>
    </row>
    <row r="17" spans="1:15" ht="27" x14ac:dyDescent="0.2">
      <c r="A17" s="24">
        <v>1</v>
      </c>
      <c r="B17" s="26" t="s">
        <v>43</v>
      </c>
      <c r="C17" s="27" t="s">
        <v>44</v>
      </c>
      <c r="D17" s="28" t="s">
        <v>45</v>
      </c>
      <c r="E17" s="28" t="s">
        <v>21</v>
      </c>
      <c r="F17" s="27" t="s">
        <v>21</v>
      </c>
      <c r="G17" s="27" t="s">
        <v>42</v>
      </c>
      <c r="H17" s="28" t="s">
        <v>34</v>
      </c>
      <c r="I17" s="30">
        <v>58736130</v>
      </c>
      <c r="J17" s="30">
        <v>58736130</v>
      </c>
      <c r="K17" s="30">
        <v>2200000</v>
      </c>
      <c r="L17" s="30">
        <v>0</v>
      </c>
      <c r="M17" s="30">
        <v>0</v>
      </c>
      <c r="N17" s="30">
        <v>56536130</v>
      </c>
      <c r="O17" s="30">
        <v>0</v>
      </c>
    </row>
    <row r="18" spans="1:15" ht="68.25" x14ac:dyDescent="0.2">
      <c r="A18" s="24">
        <v>0</v>
      </c>
      <c r="B18" s="26" t="s">
        <v>21</v>
      </c>
      <c r="C18" s="27" t="s">
        <v>21</v>
      </c>
      <c r="D18" s="28" t="s">
        <v>21</v>
      </c>
      <c r="E18" s="28" t="s">
        <v>46</v>
      </c>
      <c r="F18" s="27" t="s">
        <v>47</v>
      </c>
      <c r="G18" s="27" t="s">
        <v>42</v>
      </c>
      <c r="H18" s="28" t="s">
        <v>21</v>
      </c>
      <c r="I18" s="29" t="s">
        <v>21</v>
      </c>
      <c r="J18" s="30">
        <v>58736130</v>
      </c>
      <c r="K18" s="30">
        <v>2200000</v>
      </c>
      <c r="L18" s="30">
        <v>0</v>
      </c>
      <c r="M18" s="30">
        <v>0</v>
      </c>
      <c r="N18" s="30">
        <v>56536130</v>
      </c>
      <c r="O18" s="30">
        <v>0</v>
      </c>
    </row>
    <row r="19" spans="1:15" ht="36" x14ac:dyDescent="0.2">
      <c r="A19" s="24">
        <v>1</v>
      </c>
      <c r="B19" s="26" t="s">
        <v>48</v>
      </c>
      <c r="C19" s="27" t="s">
        <v>49</v>
      </c>
      <c r="D19" s="28" t="s">
        <v>21</v>
      </c>
      <c r="E19" s="28" t="s">
        <v>21</v>
      </c>
      <c r="F19" s="27" t="s">
        <v>21</v>
      </c>
      <c r="G19" s="27" t="s">
        <v>50</v>
      </c>
      <c r="H19" s="28" t="s">
        <v>21</v>
      </c>
      <c r="I19" s="29" t="s">
        <v>21</v>
      </c>
      <c r="J19" s="30">
        <v>1000000</v>
      </c>
      <c r="K19" s="30">
        <v>1000000</v>
      </c>
      <c r="L19" s="30">
        <v>0</v>
      </c>
      <c r="M19" s="30">
        <v>0</v>
      </c>
      <c r="N19" s="30">
        <v>0</v>
      </c>
      <c r="O19" s="30">
        <v>0</v>
      </c>
    </row>
    <row r="20" spans="1:15" ht="81" x14ac:dyDescent="0.2">
      <c r="A20" s="24">
        <v>1</v>
      </c>
      <c r="B20" s="26" t="s">
        <v>51</v>
      </c>
      <c r="C20" s="27" t="s">
        <v>52</v>
      </c>
      <c r="D20" s="28" t="s">
        <v>53</v>
      </c>
      <c r="E20" s="28" t="s">
        <v>21</v>
      </c>
      <c r="F20" s="27" t="s">
        <v>21</v>
      </c>
      <c r="G20" s="27" t="s">
        <v>50</v>
      </c>
      <c r="H20" s="28" t="s">
        <v>54</v>
      </c>
      <c r="I20" s="30">
        <v>261306000</v>
      </c>
      <c r="J20" s="30">
        <v>1000000</v>
      </c>
      <c r="K20" s="30">
        <v>1000000</v>
      </c>
      <c r="L20" s="30">
        <v>0</v>
      </c>
      <c r="M20" s="30">
        <v>0</v>
      </c>
      <c r="N20" s="30">
        <v>0</v>
      </c>
      <c r="O20" s="30">
        <v>0</v>
      </c>
    </row>
    <row r="21" spans="1:15" ht="78" x14ac:dyDescent="0.2">
      <c r="A21" s="24">
        <v>0</v>
      </c>
      <c r="B21" s="26" t="s">
        <v>21</v>
      </c>
      <c r="C21" s="27" t="s">
        <v>21</v>
      </c>
      <c r="D21" s="28" t="s">
        <v>21</v>
      </c>
      <c r="E21" s="28" t="s">
        <v>55</v>
      </c>
      <c r="F21" s="27" t="s">
        <v>56</v>
      </c>
      <c r="G21" s="27" t="s">
        <v>50</v>
      </c>
      <c r="H21" s="28" t="s">
        <v>21</v>
      </c>
      <c r="I21" s="29" t="s">
        <v>21</v>
      </c>
      <c r="J21" s="30">
        <v>1000000</v>
      </c>
      <c r="K21" s="30">
        <v>1000000</v>
      </c>
      <c r="L21" s="30">
        <v>0</v>
      </c>
      <c r="M21" s="30">
        <v>0</v>
      </c>
      <c r="N21" s="30">
        <v>0</v>
      </c>
      <c r="O21" s="30">
        <v>0</v>
      </c>
    </row>
    <row r="22" spans="1:15" ht="36" x14ac:dyDescent="0.2">
      <c r="A22" s="24">
        <v>1</v>
      </c>
      <c r="B22" s="26" t="s">
        <v>57</v>
      </c>
      <c r="C22" s="27" t="s">
        <v>58</v>
      </c>
      <c r="D22" s="28" t="s">
        <v>21</v>
      </c>
      <c r="E22" s="28" t="s">
        <v>21</v>
      </c>
      <c r="F22" s="27" t="s">
        <v>21</v>
      </c>
      <c r="G22" s="27" t="s">
        <v>50</v>
      </c>
      <c r="H22" s="28" t="s">
        <v>21</v>
      </c>
      <c r="I22" s="29" t="s">
        <v>21</v>
      </c>
      <c r="J22" s="30">
        <v>1300000</v>
      </c>
      <c r="K22" s="30">
        <v>1300000</v>
      </c>
      <c r="L22" s="30">
        <v>0</v>
      </c>
      <c r="M22" s="30">
        <v>0</v>
      </c>
      <c r="N22" s="30">
        <v>0</v>
      </c>
      <c r="O22" s="30">
        <v>0</v>
      </c>
    </row>
    <row r="23" spans="1:15" ht="108" x14ac:dyDescent="0.2">
      <c r="A23" s="24">
        <v>1</v>
      </c>
      <c r="B23" s="26" t="s">
        <v>59</v>
      </c>
      <c r="C23" s="27" t="s">
        <v>60</v>
      </c>
      <c r="D23" s="28" t="s">
        <v>61</v>
      </c>
      <c r="E23" s="28" t="s">
        <v>21</v>
      </c>
      <c r="F23" s="27" t="s">
        <v>21</v>
      </c>
      <c r="G23" s="27" t="s">
        <v>50</v>
      </c>
      <c r="H23" s="28" t="s">
        <v>54</v>
      </c>
      <c r="I23" s="30">
        <v>17826330</v>
      </c>
      <c r="J23" s="30">
        <v>1300000</v>
      </c>
      <c r="K23" s="30">
        <v>1300000</v>
      </c>
      <c r="L23" s="30">
        <v>0</v>
      </c>
      <c r="M23" s="30">
        <v>0</v>
      </c>
      <c r="N23" s="30">
        <v>0</v>
      </c>
      <c r="O23" s="30">
        <v>0</v>
      </c>
    </row>
    <row r="24" spans="1:15" ht="68.25" x14ac:dyDescent="0.2">
      <c r="A24" s="24">
        <v>0</v>
      </c>
      <c r="B24" s="26" t="s">
        <v>21</v>
      </c>
      <c r="C24" s="27" t="s">
        <v>21</v>
      </c>
      <c r="D24" s="28" t="s">
        <v>21</v>
      </c>
      <c r="E24" s="28" t="s">
        <v>62</v>
      </c>
      <c r="F24" s="27" t="s">
        <v>63</v>
      </c>
      <c r="G24" s="27" t="s">
        <v>50</v>
      </c>
      <c r="H24" s="28" t="s">
        <v>21</v>
      </c>
      <c r="I24" s="29" t="s">
        <v>21</v>
      </c>
      <c r="J24" s="30">
        <v>1300000</v>
      </c>
      <c r="K24" s="30">
        <v>1300000</v>
      </c>
      <c r="L24" s="30">
        <v>0</v>
      </c>
      <c r="M24" s="30">
        <v>0</v>
      </c>
      <c r="N24" s="30">
        <v>0</v>
      </c>
      <c r="O24" s="30">
        <v>0</v>
      </c>
    </row>
    <row r="25" spans="1:15" ht="36" x14ac:dyDescent="0.2">
      <c r="A25" s="24">
        <v>1</v>
      </c>
      <c r="B25" s="26" t="s">
        <v>64</v>
      </c>
      <c r="C25" s="27" t="s">
        <v>65</v>
      </c>
      <c r="D25" s="28" t="s">
        <v>21</v>
      </c>
      <c r="E25" s="28" t="s">
        <v>21</v>
      </c>
      <c r="F25" s="27" t="s">
        <v>21</v>
      </c>
      <c r="G25" s="27" t="s">
        <v>50</v>
      </c>
      <c r="H25" s="28" t="s">
        <v>21</v>
      </c>
      <c r="I25" s="29" t="s">
        <v>21</v>
      </c>
      <c r="J25" s="30">
        <f>J26+J29+J31+J33</f>
        <v>19360943</v>
      </c>
      <c r="K25" s="32">
        <f t="shared" ref="K25:O25" si="0">K26+K29+K31+K33</f>
        <v>11360943</v>
      </c>
      <c r="L25" s="32">
        <f t="shared" si="0"/>
        <v>8000000</v>
      </c>
      <c r="M25" s="32">
        <f t="shared" si="0"/>
        <v>0</v>
      </c>
      <c r="N25" s="32">
        <f t="shared" si="0"/>
        <v>0</v>
      </c>
      <c r="O25" s="32">
        <f t="shared" si="0"/>
        <v>0</v>
      </c>
    </row>
    <row r="26" spans="1:15" ht="99" x14ac:dyDescent="0.2">
      <c r="A26" s="24">
        <v>1</v>
      </c>
      <c r="B26" s="26" t="s">
        <v>66</v>
      </c>
      <c r="C26" s="27" t="s">
        <v>67</v>
      </c>
      <c r="D26" s="28" t="s">
        <v>68</v>
      </c>
      <c r="E26" s="28" t="s">
        <v>21</v>
      </c>
      <c r="F26" s="27" t="s">
        <v>21</v>
      </c>
      <c r="G26" s="27" t="s">
        <v>50</v>
      </c>
      <c r="H26" s="28" t="s">
        <v>54</v>
      </c>
      <c r="I26" s="30">
        <v>41733760</v>
      </c>
      <c r="J26" s="30">
        <v>12000000</v>
      </c>
      <c r="K26" s="30">
        <v>4000000</v>
      </c>
      <c r="L26" s="30">
        <v>8000000</v>
      </c>
      <c r="M26" s="30">
        <v>0</v>
      </c>
      <c r="N26" s="30">
        <v>0</v>
      </c>
      <c r="O26" s="30">
        <v>0</v>
      </c>
    </row>
    <row r="27" spans="1:15" ht="78" x14ac:dyDescent="0.2">
      <c r="A27" s="24">
        <v>0</v>
      </c>
      <c r="B27" s="26" t="s">
        <v>21</v>
      </c>
      <c r="C27" s="27" t="s">
        <v>21</v>
      </c>
      <c r="D27" s="28" t="s">
        <v>21</v>
      </c>
      <c r="E27" s="28" t="s">
        <v>55</v>
      </c>
      <c r="F27" s="27" t="s">
        <v>56</v>
      </c>
      <c r="G27" s="27" t="s">
        <v>50</v>
      </c>
      <c r="H27" s="28" t="s">
        <v>21</v>
      </c>
      <c r="I27" s="29" t="s">
        <v>21</v>
      </c>
      <c r="J27" s="30">
        <v>4000000</v>
      </c>
      <c r="K27" s="30">
        <v>4000000</v>
      </c>
      <c r="L27" s="30">
        <v>0</v>
      </c>
      <c r="M27" s="30">
        <v>0</v>
      </c>
      <c r="N27" s="30">
        <v>0</v>
      </c>
      <c r="O27" s="30">
        <v>0</v>
      </c>
    </row>
    <row r="28" spans="1:15" ht="39" x14ac:dyDescent="0.2">
      <c r="A28" s="24">
        <v>0</v>
      </c>
      <c r="B28" s="26" t="s">
        <v>21</v>
      </c>
      <c r="C28" s="27" t="s">
        <v>21</v>
      </c>
      <c r="D28" s="28" t="s">
        <v>21</v>
      </c>
      <c r="E28" s="28" t="s">
        <v>69</v>
      </c>
      <c r="F28" s="27" t="s">
        <v>70</v>
      </c>
      <c r="G28" s="27" t="s">
        <v>50</v>
      </c>
      <c r="H28" s="28" t="s">
        <v>21</v>
      </c>
      <c r="I28" s="29" t="s">
        <v>21</v>
      </c>
      <c r="J28" s="30">
        <v>8000000</v>
      </c>
      <c r="K28" s="30">
        <v>0</v>
      </c>
      <c r="L28" s="30">
        <v>8000000</v>
      </c>
      <c r="M28" s="30">
        <v>0</v>
      </c>
      <c r="N28" s="30">
        <v>0</v>
      </c>
      <c r="O28" s="30">
        <v>0</v>
      </c>
    </row>
    <row r="29" spans="1:15" ht="54" x14ac:dyDescent="0.2">
      <c r="A29" s="24">
        <v>1</v>
      </c>
      <c r="B29" s="26" t="s">
        <v>71</v>
      </c>
      <c r="C29" s="27" t="s">
        <v>72</v>
      </c>
      <c r="D29" s="28" t="s">
        <v>73</v>
      </c>
      <c r="E29" s="28" t="s">
        <v>21</v>
      </c>
      <c r="F29" s="27" t="s">
        <v>21</v>
      </c>
      <c r="G29" s="27" t="s">
        <v>50</v>
      </c>
      <c r="H29" s="28" t="s">
        <v>54</v>
      </c>
      <c r="I29" s="30">
        <v>12097580</v>
      </c>
      <c r="J29" s="30">
        <v>6160943</v>
      </c>
      <c r="K29" s="30">
        <f>K30</f>
        <v>6160943</v>
      </c>
      <c r="L29" s="30">
        <v>0</v>
      </c>
      <c r="M29" s="30">
        <v>0</v>
      </c>
      <c r="N29" s="30">
        <v>0</v>
      </c>
      <c r="O29" s="30">
        <v>0</v>
      </c>
    </row>
    <row r="30" spans="1:15" ht="68.25" x14ac:dyDescent="0.2">
      <c r="A30" s="24">
        <v>0</v>
      </c>
      <c r="B30" s="26" t="s">
        <v>21</v>
      </c>
      <c r="C30" s="27" t="s">
        <v>21</v>
      </c>
      <c r="D30" s="28" t="s">
        <v>21</v>
      </c>
      <c r="E30" s="28" t="s">
        <v>74</v>
      </c>
      <c r="F30" s="27" t="s">
        <v>75</v>
      </c>
      <c r="G30" s="27" t="s">
        <v>50</v>
      </c>
      <c r="H30" s="28" t="s">
        <v>21</v>
      </c>
      <c r="I30" s="29" t="s">
        <v>21</v>
      </c>
      <c r="J30" s="30">
        <v>6160943</v>
      </c>
      <c r="K30" s="30">
        <v>6160943</v>
      </c>
      <c r="L30" s="30">
        <v>0</v>
      </c>
      <c r="M30" s="30">
        <v>0</v>
      </c>
      <c r="N30" s="30">
        <v>0</v>
      </c>
      <c r="O30" s="30">
        <v>0</v>
      </c>
    </row>
    <row r="31" spans="1:15" ht="81" x14ac:dyDescent="0.2">
      <c r="A31" s="24">
        <v>1</v>
      </c>
      <c r="B31" s="26" t="s">
        <v>76</v>
      </c>
      <c r="C31" s="27" t="s">
        <v>77</v>
      </c>
      <c r="D31" s="28" t="s">
        <v>78</v>
      </c>
      <c r="E31" s="28" t="s">
        <v>21</v>
      </c>
      <c r="F31" s="27" t="s">
        <v>21</v>
      </c>
      <c r="G31" s="27" t="s">
        <v>50</v>
      </c>
      <c r="H31" s="28" t="s">
        <v>79</v>
      </c>
      <c r="I31" s="30">
        <v>3070000</v>
      </c>
      <c r="J31" s="30">
        <v>1000000</v>
      </c>
      <c r="K31" s="30">
        <v>1000000</v>
      </c>
      <c r="L31" s="30">
        <v>0</v>
      </c>
      <c r="M31" s="30">
        <v>0</v>
      </c>
      <c r="N31" s="30">
        <v>0</v>
      </c>
      <c r="O31" s="30">
        <v>0</v>
      </c>
    </row>
    <row r="32" spans="1:15" ht="78" x14ac:dyDescent="0.2">
      <c r="A32" s="24">
        <v>0</v>
      </c>
      <c r="B32" s="26" t="s">
        <v>21</v>
      </c>
      <c r="C32" s="27" t="s">
        <v>21</v>
      </c>
      <c r="D32" s="28" t="s">
        <v>21</v>
      </c>
      <c r="E32" s="28" t="s">
        <v>55</v>
      </c>
      <c r="F32" s="27" t="s">
        <v>56</v>
      </c>
      <c r="G32" s="27" t="s">
        <v>50</v>
      </c>
      <c r="H32" s="28" t="s">
        <v>21</v>
      </c>
      <c r="I32" s="29" t="s">
        <v>21</v>
      </c>
      <c r="J32" s="30">
        <v>1000000</v>
      </c>
      <c r="K32" s="30">
        <v>1000000</v>
      </c>
      <c r="L32" s="30">
        <v>0</v>
      </c>
      <c r="M32" s="30">
        <v>0</v>
      </c>
      <c r="N32" s="30">
        <v>0</v>
      </c>
      <c r="O32" s="30">
        <v>0</v>
      </c>
    </row>
    <row r="33" spans="1:15" ht="45" x14ac:dyDescent="0.2">
      <c r="A33" s="24">
        <v>1</v>
      </c>
      <c r="B33" s="26" t="s">
        <v>80</v>
      </c>
      <c r="C33" s="27" t="s">
        <v>81</v>
      </c>
      <c r="D33" s="28" t="s">
        <v>82</v>
      </c>
      <c r="E33" s="28" t="s">
        <v>21</v>
      </c>
      <c r="F33" s="27" t="s">
        <v>21</v>
      </c>
      <c r="G33" s="27" t="s">
        <v>50</v>
      </c>
      <c r="H33" s="28" t="s">
        <v>83</v>
      </c>
      <c r="I33" s="30">
        <v>7710241</v>
      </c>
      <c r="J33" s="30">
        <v>200000</v>
      </c>
      <c r="K33" s="30">
        <v>200000</v>
      </c>
      <c r="L33" s="30">
        <v>0</v>
      </c>
      <c r="M33" s="30">
        <v>0</v>
      </c>
      <c r="N33" s="30">
        <v>0</v>
      </c>
      <c r="O33" s="30">
        <v>0</v>
      </c>
    </row>
    <row r="34" spans="1:15" ht="78" x14ac:dyDescent="0.2">
      <c r="A34" s="24">
        <v>0</v>
      </c>
      <c r="B34" s="26" t="s">
        <v>21</v>
      </c>
      <c r="C34" s="27" t="s">
        <v>21</v>
      </c>
      <c r="D34" s="28" t="s">
        <v>21</v>
      </c>
      <c r="E34" s="28" t="s">
        <v>55</v>
      </c>
      <c r="F34" s="27" t="s">
        <v>56</v>
      </c>
      <c r="G34" s="27" t="s">
        <v>50</v>
      </c>
      <c r="H34" s="28" t="s">
        <v>21</v>
      </c>
      <c r="I34" s="29" t="s">
        <v>21</v>
      </c>
      <c r="J34" s="30">
        <v>200000</v>
      </c>
      <c r="K34" s="30">
        <v>200000</v>
      </c>
      <c r="L34" s="30">
        <v>0</v>
      </c>
      <c r="M34" s="30">
        <v>0</v>
      </c>
      <c r="N34" s="30">
        <v>0</v>
      </c>
      <c r="O34" s="30">
        <v>0</v>
      </c>
    </row>
    <row r="35" spans="1:15" ht="36" x14ac:dyDescent="0.2">
      <c r="A35" s="24">
        <v>1</v>
      </c>
      <c r="B35" s="26" t="s">
        <v>84</v>
      </c>
      <c r="C35" s="27" t="s">
        <v>85</v>
      </c>
      <c r="D35" s="28" t="s">
        <v>21</v>
      </c>
      <c r="E35" s="28" t="s">
        <v>21</v>
      </c>
      <c r="F35" s="27" t="s">
        <v>21</v>
      </c>
      <c r="G35" s="27" t="s">
        <v>50</v>
      </c>
      <c r="H35" s="28" t="s">
        <v>21</v>
      </c>
      <c r="I35" s="29" t="s">
        <v>21</v>
      </c>
      <c r="J35" s="30">
        <v>2650000</v>
      </c>
      <c r="K35" s="30">
        <v>2650000</v>
      </c>
      <c r="L35" s="30">
        <v>0</v>
      </c>
      <c r="M35" s="30">
        <v>0</v>
      </c>
      <c r="N35" s="30">
        <v>0</v>
      </c>
      <c r="O35" s="30">
        <v>0</v>
      </c>
    </row>
    <row r="36" spans="1:15" ht="117" x14ac:dyDescent="0.2">
      <c r="A36" s="24">
        <v>1</v>
      </c>
      <c r="B36" s="26" t="s">
        <v>86</v>
      </c>
      <c r="C36" s="27" t="s">
        <v>87</v>
      </c>
      <c r="D36" s="28" t="s">
        <v>88</v>
      </c>
      <c r="E36" s="28" t="s">
        <v>21</v>
      </c>
      <c r="F36" s="27" t="s">
        <v>21</v>
      </c>
      <c r="G36" s="27" t="s">
        <v>50</v>
      </c>
      <c r="H36" s="28" t="s">
        <v>54</v>
      </c>
      <c r="I36" s="30">
        <v>93500000</v>
      </c>
      <c r="J36" s="30">
        <v>500000</v>
      </c>
      <c r="K36" s="30">
        <v>500000</v>
      </c>
      <c r="L36" s="30">
        <v>0</v>
      </c>
      <c r="M36" s="30">
        <v>0</v>
      </c>
      <c r="N36" s="30">
        <v>0</v>
      </c>
      <c r="O36" s="30">
        <v>0</v>
      </c>
    </row>
    <row r="37" spans="1:15" ht="68.25" x14ac:dyDescent="0.2">
      <c r="A37" s="24">
        <v>0</v>
      </c>
      <c r="B37" s="26" t="s">
        <v>21</v>
      </c>
      <c r="C37" s="27" t="s">
        <v>21</v>
      </c>
      <c r="D37" s="28" t="s">
        <v>21</v>
      </c>
      <c r="E37" s="28" t="s">
        <v>74</v>
      </c>
      <c r="F37" s="27" t="s">
        <v>75</v>
      </c>
      <c r="G37" s="27" t="s">
        <v>50</v>
      </c>
      <c r="H37" s="28" t="s">
        <v>21</v>
      </c>
      <c r="I37" s="29" t="s">
        <v>21</v>
      </c>
      <c r="J37" s="30">
        <v>500000</v>
      </c>
      <c r="K37" s="30">
        <v>500000</v>
      </c>
      <c r="L37" s="30">
        <v>0</v>
      </c>
      <c r="M37" s="30">
        <v>0</v>
      </c>
      <c r="N37" s="30">
        <v>0</v>
      </c>
      <c r="O37" s="30">
        <v>0</v>
      </c>
    </row>
    <row r="38" spans="1:15" ht="90" x14ac:dyDescent="0.2">
      <c r="A38" s="24">
        <v>1</v>
      </c>
      <c r="B38" s="26" t="s">
        <v>89</v>
      </c>
      <c r="C38" s="27" t="s">
        <v>90</v>
      </c>
      <c r="D38" s="28" t="s">
        <v>91</v>
      </c>
      <c r="E38" s="28" t="s">
        <v>21</v>
      </c>
      <c r="F38" s="27" t="s">
        <v>21</v>
      </c>
      <c r="G38" s="27" t="s">
        <v>50</v>
      </c>
      <c r="H38" s="28" t="s">
        <v>79</v>
      </c>
      <c r="I38" s="30">
        <v>4863886</v>
      </c>
      <c r="J38" s="30">
        <v>2150000</v>
      </c>
      <c r="K38" s="30">
        <v>2150000</v>
      </c>
      <c r="L38" s="30">
        <v>0</v>
      </c>
      <c r="M38" s="30">
        <v>0</v>
      </c>
      <c r="N38" s="30">
        <v>0</v>
      </c>
      <c r="O38" s="30">
        <v>0</v>
      </c>
    </row>
    <row r="39" spans="1:15" ht="68.25" x14ac:dyDescent="0.2">
      <c r="A39" s="24">
        <v>0</v>
      </c>
      <c r="B39" s="26" t="s">
        <v>21</v>
      </c>
      <c r="C39" s="27" t="s">
        <v>21</v>
      </c>
      <c r="D39" s="28" t="s">
        <v>21</v>
      </c>
      <c r="E39" s="28" t="s">
        <v>74</v>
      </c>
      <c r="F39" s="27" t="s">
        <v>75</v>
      </c>
      <c r="G39" s="27" t="s">
        <v>50</v>
      </c>
      <c r="H39" s="28" t="s">
        <v>21</v>
      </c>
      <c r="I39" s="29" t="s">
        <v>21</v>
      </c>
      <c r="J39" s="30">
        <v>2150000</v>
      </c>
      <c r="K39" s="30">
        <v>2150000</v>
      </c>
      <c r="L39" s="30">
        <v>0</v>
      </c>
      <c r="M39" s="30">
        <v>0</v>
      </c>
      <c r="N39" s="30">
        <v>0</v>
      </c>
      <c r="O39" s="30">
        <v>0</v>
      </c>
    </row>
    <row r="40" spans="1:15" x14ac:dyDescent="0.2">
      <c r="A40" s="24">
        <v>1</v>
      </c>
      <c r="B40" s="26" t="s">
        <v>21</v>
      </c>
      <c r="C40" s="27" t="s">
        <v>21</v>
      </c>
      <c r="D40" s="28" t="s">
        <v>21</v>
      </c>
      <c r="E40" s="28" t="s">
        <v>21</v>
      </c>
      <c r="F40" s="27" t="s">
        <v>21</v>
      </c>
      <c r="G40" s="27" t="s">
        <v>21</v>
      </c>
      <c r="H40" s="28" t="s">
        <v>21</v>
      </c>
      <c r="I40" s="29" t="s">
        <v>92</v>
      </c>
      <c r="J40" s="30">
        <f>100376630.27+4160943</f>
        <v>104537573.27</v>
      </c>
      <c r="K40" s="30">
        <f>33010300.27+4160943</f>
        <v>37171243.269999996</v>
      </c>
      <c r="L40" s="30">
        <v>10830200</v>
      </c>
      <c r="M40" s="30">
        <v>0</v>
      </c>
      <c r="N40" s="30">
        <v>56536130</v>
      </c>
      <c r="O40" s="30">
        <v>0</v>
      </c>
    </row>
    <row r="42" spans="1:15" x14ac:dyDescent="0.2">
      <c r="B42" s="33" t="s">
        <v>95</v>
      </c>
      <c r="C42" s="33"/>
      <c r="D42" s="33"/>
      <c r="E42" s="33"/>
      <c r="F42" s="33"/>
      <c r="G42" s="33"/>
      <c r="H42" s="33"/>
      <c r="I42" s="33"/>
      <c r="J42" s="33"/>
      <c r="K42" s="33"/>
      <c r="L42" s="33"/>
      <c r="M42" s="33"/>
      <c r="N42" s="33"/>
      <c r="O42" s="33"/>
    </row>
    <row r="48" spans="1:15" x14ac:dyDescent="0.2">
      <c r="J48" s="3">
        <f>J8+J16+J19+J22+J25+J35</f>
        <v>104537573.27</v>
      </c>
      <c r="K48" s="3">
        <f t="shared" ref="K48:O48" si="1">K8+K16+K19+K22+K25+K35</f>
        <v>37171243.269999996</v>
      </c>
      <c r="L48" s="3">
        <f t="shared" si="1"/>
        <v>10830200</v>
      </c>
      <c r="M48" s="3">
        <f t="shared" si="1"/>
        <v>0</v>
      </c>
      <c r="N48" s="3">
        <f t="shared" si="1"/>
        <v>56536130</v>
      </c>
      <c r="O48" s="3">
        <f t="shared" si="1"/>
        <v>0</v>
      </c>
    </row>
  </sheetData>
  <mergeCells count="15">
    <mergeCell ref="B42:O42"/>
    <mergeCell ref="K1:O1"/>
    <mergeCell ref="B2:O2"/>
    <mergeCell ref="B3:C3"/>
    <mergeCell ref="B4:C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O5"/>
  </mergeCells>
  <conditionalFormatting sqref="B8:B40">
    <cfRule type="expression" dxfId="14" priority="2" stopIfTrue="1">
      <formula>A8=1</formula>
    </cfRule>
  </conditionalFormatting>
  <conditionalFormatting sqref="C8:C40">
    <cfRule type="expression" dxfId="13" priority="3" stopIfTrue="1">
      <formula>A8=1</formula>
    </cfRule>
  </conditionalFormatting>
  <conditionalFormatting sqref="D8:D40">
    <cfRule type="expression" dxfId="12" priority="4" stopIfTrue="1">
      <formula>A8=1</formula>
    </cfRule>
  </conditionalFormatting>
  <conditionalFormatting sqref="E8:E40">
    <cfRule type="expression" dxfId="11" priority="5" stopIfTrue="1">
      <formula>A8=1</formula>
    </cfRule>
  </conditionalFormatting>
  <conditionalFormatting sqref="F8:F40">
    <cfRule type="expression" dxfId="10" priority="6" stopIfTrue="1">
      <formula>A8=1</formula>
    </cfRule>
  </conditionalFormatting>
  <conditionalFormatting sqref="G8:G40">
    <cfRule type="expression" dxfId="9" priority="7" stopIfTrue="1">
      <formula>A8=1</formula>
    </cfRule>
  </conditionalFormatting>
  <conditionalFormatting sqref="H8:H40">
    <cfRule type="expression" dxfId="8" priority="8" stopIfTrue="1">
      <formula>A8=1</formula>
    </cfRule>
  </conditionalFormatting>
  <conditionalFormatting sqref="I8:I40">
    <cfRule type="expression" dxfId="7" priority="9" stopIfTrue="1">
      <formula>A8=1</formula>
    </cfRule>
  </conditionalFormatting>
  <conditionalFormatting sqref="J8:J40">
    <cfRule type="expression" dxfId="6" priority="10" stopIfTrue="1">
      <formula>A8=1</formula>
    </cfRule>
  </conditionalFormatting>
  <conditionalFormatting sqref="K8:K24 K26:K40">
    <cfRule type="expression" dxfId="5" priority="11" stopIfTrue="1">
      <formula>A8=1</formula>
    </cfRule>
  </conditionalFormatting>
  <conditionalFormatting sqref="L8:L24 L26:L40">
    <cfRule type="expression" dxfId="4" priority="12" stopIfTrue="1">
      <formula>A8=1</formula>
    </cfRule>
  </conditionalFormatting>
  <conditionalFormatting sqref="M8:M24 M26:M40">
    <cfRule type="expression" dxfId="3" priority="13" stopIfTrue="1">
      <formula>A8=1</formula>
    </cfRule>
  </conditionalFormatting>
  <conditionalFormatting sqref="N8:N24 N26:N40">
    <cfRule type="expression" dxfId="2" priority="14" stopIfTrue="1">
      <formula>A8=1</formula>
    </cfRule>
  </conditionalFormatting>
  <conditionalFormatting sqref="O8:O24 O26:O40">
    <cfRule type="expression" dxfId="1" priority="15" stopIfTrue="1">
      <formula>A8=1</formula>
    </cfRule>
  </conditionalFormatting>
  <conditionalFormatting sqref="K25:O25">
    <cfRule type="expression" dxfId="0" priority="1" stopIfTrue="1">
      <formula>B25=1</formula>
    </cfRule>
  </conditionalFormatting>
  <pageMargins left="0.34" right="0.36" top="0.34" bottom="0.42" header="0.32" footer="0.23"/>
  <pageSetup paperSize="9" scale="82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2</vt:i4>
      </vt:variant>
      <vt:variant>
        <vt:lpstr>Іменовані діапазони</vt:lpstr>
      </vt:variant>
      <vt:variant>
        <vt:i4>1</vt:i4>
      </vt:variant>
    </vt:vector>
  </HeadingPairs>
  <TitlesOfParts>
    <vt:vector size="3" baseType="lpstr">
      <vt:lpstr>rish_dod_6</vt:lpstr>
      <vt:lpstr>Лист1</vt:lpstr>
      <vt:lpstr>rish_dod_6!Область_друку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Користувч</dc:creator>
  <cp:lastModifiedBy>RePack by Diakov</cp:lastModifiedBy>
  <cp:lastPrinted>2026-04-24T11:10:31Z</cp:lastPrinted>
  <dcterms:created xsi:type="dcterms:W3CDTF">2026-03-20T08:22:21Z</dcterms:created>
  <dcterms:modified xsi:type="dcterms:W3CDTF">2026-04-24T11:10:45Z</dcterms:modified>
</cp:coreProperties>
</file>