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5 - сесія лютий\рішення внесення змін бюджету 2026 лютий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O41" i="2" l="1"/>
  <c r="N41" i="2"/>
  <c r="M41" i="2"/>
  <c r="L41" i="2"/>
  <c r="K8" i="2"/>
  <c r="O20" i="2"/>
  <c r="N20" i="2"/>
  <c r="M20" i="2"/>
  <c r="L20" i="2"/>
  <c r="K20" i="2"/>
  <c r="J20" i="2"/>
  <c r="N17" i="2"/>
  <c r="K17" i="2"/>
  <c r="K41" i="2" s="1"/>
  <c r="J17" i="2"/>
  <c r="J8" i="2"/>
  <c r="J41" i="2" s="1"/>
</calcChain>
</file>

<file path=xl/sharedStrings.xml><?xml version="1.0" encoding="utf-8"?>
<sst xmlns="http://schemas.openxmlformats.org/spreadsheetml/2006/main" count="262" uniqueCount="96">
  <si>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</si>
  <si>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</si>
  <si>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</si>
  <si>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</si>
  <si>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</si>
  <si>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</si>
  <si>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</si>
  <si>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</si>
  <si>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</si>
  <si>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</si>
  <si>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</si>
  <si>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</si>
  <si>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</si>
  <si>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</si>
  <si>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</si>
  <si>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</si>
  <si>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</si>
  <si>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</si>
  <si>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</si>
  <si>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</si>
  <si>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</si>
  <si>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</si>
  <si>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</si>
  <si>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</si>
  <si>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</si>
  <si>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</si>
  <si>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</si>
  <si>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</si>
  <si>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</si>
  <si>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</si>
  <si>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</si>
  <si>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</si>
  <si>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</si>
  <si>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</si>
  <si>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</si>
  <si>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</si>
  <si>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</si>
  <si>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</si>
  <si>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</si>
  <si>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</si>
  <si>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</si>
  <si>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</si>
  <si>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</si>
  <si>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</si>
  <si>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</si>
  <si>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</si>
  <si>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</si>
  <si>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</si>
  <si>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</si>
  <si>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</si>
  <si>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</si>
  <si>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</si>
  <si>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</si>
  <si>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</si>
  <si>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</si>
  <si>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</si>
  <si>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</si>
  <si>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</si>
  <si>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</si>
  <si>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</si>
  <si>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</si>
  <si>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</si>
  <si>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</si>
  <si>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</si>
  <si>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</si>
  <si>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</si>
  <si>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</si>
  <si>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</si>
  <si>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</si>
  <si>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</si>
  <si>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</si>
  <si>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</si>
  <si>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</si>
  <si>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</si>
  <si>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</si>
  <si>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</si>
  <si>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</si>
  <si>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</si>
  <si>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</si>
  <si>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</si>
  <si>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</si>
  <si>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</si>
  <si>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</si>
  <si>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>Уточнені обсяги
 публічних інвестицій у розрізі публічних інвестиційних проєктів та програм публічних інвестицій 
у 2026 році</t>
  </si>
  <si>
    <t>Капітальний ремонт приміщення харчоблоку гімназії №3 за адресою: вул.Корольова, 11, м.Шептицький Львівської області</t>
  </si>
  <si>
    <t>Х</t>
  </si>
  <si>
    <t>1.4</t>
  </si>
  <si>
    <t xml:space="preserve"> </t>
  </si>
  <si>
    <t>Культура та інформація</t>
  </si>
  <si>
    <t>Освіта і наука</t>
  </si>
  <si>
    <t>Економічна діяльність</t>
  </si>
  <si>
    <t>Енергетика</t>
  </si>
  <si>
    <t>Муніципальна інфраструктура та послуги</t>
  </si>
  <si>
    <t>Охорона здоров`я</t>
  </si>
  <si>
    <r>
      <t xml:space="preserve">Додаток №9
до рішення Шептицької міської ради                                                                              </t>
    </r>
    <r>
      <rPr>
        <u/>
        <sz val="8"/>
        <rFont val="Times New Roman"/>
        <family val="1"/>
        <charset val="204"/>
      </rPr>
      <t>19.02.2026 № 4286</t>
    </r>
  </si>
  <si>
    <r>
      <t xml:space="preserve">Секретар ради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(підпис)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Олександр ГРАСУЛОВ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</si>
</sst>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49" fontId="6" fillId="0" borderId="0" xfId="2" applyNumberFormat="1" applyFont="1" applyFill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 vertical="center" wrapText="1"/>
    </xf>
    <xf numFmtId="49" fontId="6" fillId="0" borderId="0" xfId="2" applyNumberFormat="1" applyFont="1" applyFill="1" applyAlignment="1">
      <alignment horizontal="center" vertical="center" wrapText="1"/>
    </xf>
    <xf numFmtId="4" fontId="6" fillId="0" borderId="0" xfId="2" applyNumberFormat="1" applyFont="1" applyFill="1" applyAlignment="1">
      <alignment horizontal="right" vertical="center"/>
    </xf>
    <xf numFmtId="4" fontId="6" fillId="0" borderId="0" xfId="2" applyNumberFormat="1" applyFont="1" applyFill="1" applyAlignment="1" applyProtection="1">
      <alignment horizontal="righ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4" fontId="9" fillId="0" borderId="0" xfId="2" applyNumberFormat="1" applyFont="1" applyFill="1" applyBorder="1" applyAlignment="1" applyProtection="1">
      <alignment horizontal="right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6" fillId="0" borderId="1" xfId="2" applyNumberFormat="1" applyFont="1" applyFill="1" applyBorder="1" applyAlignment="1">
      <alignment horizontal="center" vertical="center" textRotation="90" wrapText="1"/>
    </xf>
    <xf numFmtId="49" fontId="6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/>
    </xf>
    <xf numFmtId="49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/>
    </xf>
    <xf numFmtId="0" fontId="11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right" vertical="center"/>
    </xf>
    <xf numFmtId="4" fontId="12" fillId="0" borderId="1" xfId="1" applyNumberFormat="1" applyFont="1" applyBorder="1" applyAlignment="1">
      <alignment horizontal="right" vertical="center"/>
    </xf>
    <xf numFmtId="0" fontId="11" fillId="0" borderId="0" xfId="1" applyFont="1"/>
    <xf numFmtId="0" fontId="8" fillId="0" borderId="1" xfId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  <xf numFmtId="4" fontId="9" fillId="0" borderId="0" xfId="1" applyNumberFormat="1" applyFont="1" applyBorder="1" applyAlignment="1">
      <alignment horizontal="right" vertical="center"/>
    </xf>
    <xf numFmtId="4" fontId="6" fillId="0" borderId="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4" fontId="6" fillId="0" borderId="0" xfId="2" applyNumberFormat="1" applyFont="1" applyFill="1" applyAlignment="1" applyProtection="1">
      <alignment horizontal="left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9" fillId="0" borderId="2" xfId="2" quotePrefix="1" applyNumberFormat="1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textRotation="90" wrapText="1"/>
    </xf>
    <xf numFmtId="49" fontId="6" fillId="0" borderId="1" xfId="2" applyNumberFormat="1" applyFont="1" applyFill="1" applyBorder="1" applyAlignment="1" applyProtection="1">
      <alignment horizontal="center" vertical="center" textRotation="90" wrapText="1"/>
    </xf>
    <xf numFmtId="4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textRotation="90" wrapText="1"/>
    </xf>
    <xf numFmtId="4" fontId="6" fillId="0" borderId="1" xfId="2" applyNumberFormat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3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topLeftCell="B7" zoomScaleNormal="100" workbookViewId="0">
      <selection activeCell="H10" sqref="H10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47.25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55" t="s">
        <v>94</v>
      </c>
      <c r="L1" s="55"/>
      <c r="M1" s="55"/>
      <c r="N1" s="55"/>
      <c r="O1" s="55"/>
    </row>
    <row r="2" spans="1:15" ht="36" customHeight="1" x14ac:dyDescent="0.2">
      <c r="B2" s="56" t="s">
        <v>83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x14ac:dyDescent="0.2">
      <c r="B3" s="57" t="s">
        <v>17</v>
      </c>
      <c r="C3" s="58"/>
      <c r="D3" s="11"/>
      <c r="E3" s="14"/>
      <c r="F3" s="10"/>
      <c r="G3" s="17"/>
      <c r="H3" s="18"/>
      <c r="I3" s="19"/>
      <c r="J3" s="19"/>
      <c r="K3" s="19"/>
      <c r="L3" s="19"/>
      <c r="M3" s="19"/>
      <c r="N3" s="19"/>
      <c r="O3" s="19"/>
    </row>
    <row r="4" spans="1:15" ht="11.25" customHeight="1" x14ac:dyDescent="0.2">
      <c r="B4" s="59" t="s">
        <v>0</v>
      </c>
      <c r="C4" s="59"/>
      <c r="D4" s="11"/>
      <c r="E4" s="14"/>
      <c r="F4" s="10"/>
      <c r="G4" s="17"/>
      <c r="H4" s="18"/>
      <c r="I4" s="19"/>
      <c r="J4" s="19"/>
      <c r="K4" s="19"/>
      <c r="L4" s="19"/>
      <c r="M4" s="19"/>
      <c r="N4" s="19"/>
      <c r="O4" s="20" t="s">
        <v>18</v>
      </c>
    </row>
    <row r="5" spans="1:15" x14ac:dyDescent="0.2">
      <c r="A5" s="7"/>
      <c r="B5" s="60" t="s">
        <v>1</v>
      </c>
      <c r="C5" s="61" t="s">
        <v>2</v>
      </c>
      <c r="D5" s="61" t="s">
        <v>3</v>
      </c>
      <c r="E5" s="62" t="s">
        <v>4</v>
      </c>
      <c r="F5" s="61" t="s">
        <v>5</v>
      </c>
      <c r="G5" s="61" t="s">
        <v>6</v>
      </c>
      <c r="H5" s="64" t="s">
        <v>7</v>
      </c>
      <c r="I5" s="65" t="s">
        <v>8</v>
      </c>
      <c r="J5" s="65" t="s">
        <v>9</v>
      </c>
      <c r="K5" s="63" t="s">
        <v>10</v>
      </c>
      <c r="L5" s="63"/>
      <c r="M5" s="63"/>
      <c r="N5" s="63"/>
      <c r="O5" s="63"/>
    </row>
    <row r="6" spans="1:15" ht="134.25" customHeight="1" x14ac:dyDescent="0.2">
      <c r="A6" s="7"/>
      <c r="B6" s="60"/>
      <c r="C6" s="61"/>
      <c r="D6" s="61"/>
      <c r="E6" s="62"/>
      <c r="F6" s="61"/>
      <c r="G6" s="61"/>
      <c r="H6" s="64"/>
      <c r="I6" s="65"/>
      <c r="J6" s="65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5" customFormat="1" ht="12" x14ac:dyDescent="0.2">
      <c r="A7" s="8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21" x14ac:dyDescent="0.2">
      <c r="A8" s="7">
        <v>1</v>
      </c>
      <c r="B8" s="26" t="s">
        <v>19</v>
      </c>
      <c r="C8" s="27" t="s">
        <v>89</v>
      </c>
      <c r="D8" s="28" t="s">
        <v>20</v>
      </c>
      <c r="E8" s="28" t="s">
        <v>20</v>
      </c>
      <c r="F8" s="27" t="s">
        <v>20</v>
      </c>
      <c r="G8" s="27" t="s">
        <v>21</v>
      </c>
      <c r="H8" s="28" t="s">
        <v>20</v>
      </c>
      <c r="I8" s="29" t="s">
        <v>20</v>
      </c>
      <c r="J8" s="39">
        <f>J9+J11+J13+J15</f>
        <v>19240300.27</v>
      </c>
      <c r="K8" s="30">
        <f>K9+K11+K13+K15</f>
        <v>19240300.27</v>
      </c>
      <c r="L8" s="30">
        <v>0</v>
      </c>
      <c r="M8" s="30">
        <v>0</v>
      </c>
      <c r="N8" s="30">
        <v>0</v>
      </c>
      <c r="O8" s="30">
        <v>0</v>
      </c>
    </row>
    <row r="9" spans="1:15" ht="84.75" customHeight="1" x14ac:dyDescent="0.2">
      <c r="A9" s="7">
        <v>1</v>
      </c>
      <c r="B9" s="26" t="s">
        <v>22</v>
      </c>
      <c r="C9" s="27" t="s">
        <v>23</v>
      </c>
      <c r="D9" s="28" t="s">
        <v>24</v>
      </c>
      <c r="E9" s="28" t="s">
        <v>20</v>
      </c>
      <c r="F9" s="27" t="s">
        <v>20</v>
      </c>
      <c r="G9" s="27" t="s">
        <v>21</v>
      </c>
      <c r="H9" s="28" t="s">
        <v>25</v>
      </c>
      <c r="I9" s="30">
        <v>14774303</v>
      </c>
      <c r="J9" s="30">
        <v>350000</v>
      </c>
      <c r="K9" s="30">
        <v>350000</v>
      </c>
      <c r="L9" s="30">
        <v>0</v>
      </c>
      <c r="M9" s="30">
        <v>0</v>
      </c>
      <c r="N9" s="30">
        <v>0</v>
      </c>
      <c r="O9" s="30">
        <v>0</v>
      </c>
    </row>
    <row r="10" spans="1:15" ht="115.5" x14ac:dyDescent="0.2">
      <c r="A10" s="7">
        <v>0</v>
      </c>
      <c r="B10" s="26" t="s">
        <v>20</v>
      </c>
      <c r="C10" s="27"/>
      <c r="D10" s="28" t="s">
        <v>20</v>
      </c>
      <c r="E10" s="28" t="s">
        <v>26</v>
      </c>
      <c r="F10" s="27" t="s">
        <v>27</v>
      </c>
      <c r="G10" s="27" t="s">
        <v>21</v>
      </c>
      <c r="H10" s="28" t="s">
        <v>20</v>
      </c>
      <c r="I10" s="29" t="s">
        <v>20</v>
      </c>
      <c r="J10" s="30">
        <v>350000</v>
      </c>
      <c r="K10" s="30">
        <v>350000</v>
      </c>
      <c r="L10" s="30">
        <v>0</v>
      </c>
      <c r="M10" s="30">
        <v>0</v>
      </c>
      <c r="N10" s="30">
        <v>0</v>
      </c>
      <c r="O10" s="30">
        <v>0</v>
      </c>
    </row>
    <row r="11" spans="1:15" ht="78" customHeight="1" x14ac:dyDescent="0.2">
      <c r="A11" s="7">
        <v>1</v>
      </c>
      <c r="B11" s="26" t="s">
        <v>28</v>
      </c>
      <c r="C11" s="27" t="s">
        <v>29</v>
      </c>
      <c r="D11" s="28" t="s">
        <v>30</v>
      </c>
      <c r="E11" s="28" t="s">
        <v>20</v>
      </c>
      <c r="F11" s="27" t="s">
        <v>20</v>
      </c>
      <c r="G11" s="27" t="s">
        <v>21</v>
      </c>
      <c r="H11" s="28" t="s">
        <v>31</v>
      </c>
      <c r="I11" s="30">
        <v>11088586</v>
      </c>
      <c r="J11" s="30">
        <v>9000000</v>
      </c>
      <c r="K11" s="30">
        <v>9000000</v>
      </c>
      <c r="L11" s="30">
        <v>0</v>
      </c>
      <c r="M11" s="30">
        <v>0</v>
      </c>
      <c r="N11" s="30">
        <v>0</v>
      </c>
      <c r="O11" s="30">
        <v>0</v>
      </c>
    </row>
    <row r="12" spans="1:15" ht="63" x14ac:dyDescent="0.2">
      <c r="A12" s="7">
        <v>0</v>
      </c>
      <c r="B12" s="26" t="s">
        <v>20</v>
      </c>
      <c r="C12" s="27"/>
      <c r="D12" s="28" t="s">
        <v>20</v>
      </c>
      <c r="E12" s="28" t="s">
        <v>32</v>
      </c>
      <c r="F12" s="27" t="s">
        <v>33</v>
      </c>
      <c r="G12" s="27" t="s">
        <v>21</v>
      </c>
      <c r="H12" s="28" t="s">
        <v>20</v>
      </c>
      <c r="I12" s="29" t="s">
        <v>20</v>
      </c>
      <c r="J12" s="30">
        <v>9000000</v>
      </c>
      <c r="K12" s="30">
        <v>9000000</v>
      </c>
      <c r="L12" s="30">
        <v>0</v>
      </c>
      <c r="M12" s="30">
        <v>0</v>
      </c>
      <c r="N12" s="30">
        <v>0</v>
      </c>
      <c r="O12" s="30">
        <v>0</v>
      </c>
    </row>
    <row r="13" spans="1:15" ht="73.5" x14ac:dyDescent="0.2">
      <c r="A13" s="7">
        <v>1</v>
      </c>
      <c r="B13" s="26" t="s">
        <v>34</v>
      </c>
      <c r="C13" s="27" t="s">
        <v>35</v>
      </c>
      <c r="D13" s="28" t="s">
        <v>36</v>
      </c>
      <c r="E13" s="28" t="s">
        <v>20</v>
      </c>
      <c r="F13" s="27" t="s">
        <v>20</v>
      </c>
      <c r="G13" s="27" t="s">
        <v>21</v>
      </c>
      <c r="H13" s="28" t="s">
        <v>31</v>
      </c>
      <c r="I13" s="30">
        <v>8468753</v>
      </c>
      <c r="J13" s="30">
        <v>9310300.2699999996</v>
      </c>
      <c r="K13" s="30">
        <v>9310300.2699999996</v>
      </c>
      <c r="L13" s="30">
        <v>0</v>
      </c>
      <c r="M13" s="30">
        <v>0</v>
      </c>
      <c r="N13" s="30">
        <v>0</v>
      </c>
      <c r="O13" s="30">
        <v>0</v>
      </c>
    </row>
    <row r="14" spans="1:15" ht="63" x14ac:dyDescent="0.2">
      <c r="A14" s="7">
        <v>0</v>
      </c>
      <c r="B14" s="26" t="s">
        <v>20</v>
      </c>
      <c r="C14" s="27"/>
      <c r="D14" s="28" t="s">
        <v>20</v>
      </c>
      <c r="E14" s="28" t="s">
        <v>32</v>
      </c>
      <c r="F14" s="27" t="s">
        <v>33</v>
      </c>
      <c r="G14" s="27" t="s">
        <v>21</v>
      </c>
      <c r="H14" s="28" t="s">
        <v>20</v>
      </c>
      <c r="I14" s="29" t="s">
        <v>20</v>
      </c>
      <c r="J14" s="30">
        <v>9310300.2699999996</v>
      </c>
      <c r="K14" s="30">
        <v>9310300.2699999996</v>
      </c>
      <c r="L14" s="30">
        <v>0</v>
      </c>
      <c r="M14" s="30">
        <v>0</v>
      </c>
      <c r="N14" s="30">
        <v>0</v>
      </c>
      <c r="O14" s="30">
        <v>0</v>
      </c>
    </row>
    <row r="15" spans="1:15" ht="63" x14ac:dyDescent="0.2">
      <c r="A15" s="7"/>
      <c r="B15" s="35" t="s">
        <v>86</v>
      </c>
      <c r="C15" s="36" t="s">
        <v>84</v>
      </c>
      <c r="D15" s="28"/>
      <c r="E15" s="37" t="s">
        <v>85</v>
      </c>
      <c r="F15" s="36" t="s">
        <v>85</v>
      </c>
      <c r="G15" s="36" t="s">
        <v>21</v>
      </c>
      <c r="H15" s="28">
        <v>2026</v>
      </c>
      <c r="I15" s="38">
        <v>580000</v>
      </c>
      <c r="J15" s="39">
        <v>580000</v>
      </c>
      <c r="K15" s="39">
        <v>580000</v>
      </c>
      <c r="L15" s="39">
        <v>0</v>
      </c>
      <c r="M15" s="39">
        <v>0</v>
      </c>
      <c r="N15" s="39">
        <v>0</v>
      </c>
      <c r="O15" s="39">
        <v>0</v>
      </c>
    </row>
    <row r="16" spans="1:15" ht="63" x14ac:dyDescent="0.2">
      <c r="A16" s="7"/>
      <c r="B16" s="35" t="s">
        <v>85</v>
      </c>
      <c r="C16" s="27"/>
      <c r="D16" s="28" t="s">
        <v>85</v>
      </c>
      <c r="E16" s="28">
        <v>611300</v>
      </c>
      <c r="F16" s="27" t="s">
        <v>33</v>
      </c>
      <c r="G16" s="27" t="s">
        <v>21</v>
      </c>
      <c r="H16" s="28" t="s">
        <v>85</v>
      </c>
      <c r="I16" s="29" t="s">
        <v>85</v>
      </c>
      <c r="J16" s="30">
        <v>580000</v>
      </c>
      <c r="K16" s="30">
        <v>580000</v>
      </c>
      <c r="L16" s="30">
        <v>0</v>
      </c>
      <c r="M16" s="30">
        <v>0</v>
      </c>
      <c r="N16" s="30">
        <v>0</v>
      </c>
      <c r="O16" s="30">
        <v>0</v>
      </c>
    </row>
    <row r="17" spans="1:15" ht="21" x14ac:dyDescent="0.2">
      <c r="A17" s="7">
        <v>1</v>
      </c>
      <c r="B17" s="26" t="s">
        <v>37</v>
      </c>
      <c r="C17" s="27" t="s">
        <v>88</v>
      </c>
      <c r="D17" s="28" t="s">
        <v>20</v>
      </c>
      <c r="E17" s="28" t="s">
        <v>20</v>
      </c>
      <c r="F17" s="27" t="s">
        <v>20</v>
      </c>
      <c r="G17" s="27" t="s">
        <v>38</v>
      </c>
      <c r="H17" s="28" t="s">
        <v>20</v>
      </c>
      <c r="I17" s="29" t="s">
        <v>20</v>
      </c>
      <c r="J17" s="30">
        <f>J18</f>
        <v>58736130</v>
      </c>
      <c r="K17" s="30">
        <f>K18</f>
        <v>2200000</v>
      </c>
      <c r="L17" s="30">
        <v>0</v>
      </c>
      <c r="M17" s="30">
        <v>0</v>
      </c>
      <c r="N17" s="30">
        <f>N18</f>
        <v>56536130</v>
      </c>
      <c r="O17" s="30">
        <v>0</v>
      </c>
    </row>
    <row r="18" spans="1:15" ht="31.5" x14ac:dyDescent="0.2">
      <c r="A18" s="7">
        <v>1</v>
      </c>
      <c r="B18" s="26" t="s">
        <v>39</v>
      </c>
      <c r="C18" s="27" t="s">
        <v>40</v>
      </c>
      <c r="D18" s="28" t="s">
        <v>41</v>
      </c>
      <c r="E18" s="28" t="s">
        <v>20</v>
      </c>
      <c r="F18" s="27" t="s">
        <v>20</v>
      </c>
      <c r="G18" s="27" t="s">
        <v>38</v>
      </c>
      <c r="H18" s="28" t="s">
        <v>31</v>
      </c>
      <c r="I18" s="30">
        <v>58736130</v>
      </c>
      <c r="J18" s="30">
        <v>58736130</v>
      </c>
      <c r="K18" s="30">
        <v>2200000</v>
      </c>
      <c r="L18" s="30">
        <v>0</v>
      </c>
      <c r="M18" s="30">
        <v>0</v>
      </c>
      <c r="N18" s="30">
        <v>56536130</v>
      </c>
      <c r="O18" s="30">
        <v>0</v>
      </c>
    </row>
    <row r="19" spans="1:15" ht="73.5" x14ac:dyDescent="0.2">
      <c r="A19" s="7">
        <v>0</v>
      </c>
      <c r="B19" s="26" t="s">
        <v>20</v>
      </c>
      <c r="C19" s="27"/>
      <c r="D19" s="28" t="s">
        <v>20</v>
      </c>
      <c r="E19" s="28" t="s">
        <v>42</v>
      </c>
      <c r="F19" s="27" t="s">
        <v>43</v>
      </c>
      <c r="G19" s="27" t="s">
        <v>38</v>
      </c>
      <c r="H19" s="28" t="s">
        <v>20</v>
      </c>
      <c r="I19" s="29" t="s">
        <v>20</v>
      </c>
      <c r="J19" s="30">
        <v>58736130</v>
      </c>
      <c r="K19" s="30">
        <v>2200000</v>
      </c>
      <c r="L19" s="30">
        <v>0</v>
      </c>
      <c r="M19" s="30">
        <v>0</v>
      </c>
      <c r="N19" s="30">
        <v>56536130</v>
      </c>
      <c r="O19" s="30">
        <v>0</v>
      </c>
    </row>
    <row r="20" spans="1:15" ht="42" customHeight="1" x14ac:dyDescent="0.2">
      <c r="A20" s="7"/>
      <c r="B20" s="47"/>
      <c r="C20" s="47"/>
      <c r="D20" s="50" t="s">
        <v>87</v>
      </c>
      <c r="E20" s="50" t="s">
        <v>85</v>
      </c>
      <c r="F20" s="50" t="s">
        <v>85</v>
      </c>
      <c r="G20" s="66" t="s">
        <v>45</v>
      </c>
      <c r="H20" s="49" t="s">
        <v>85</v>
      </c>
      <c r="I20" s="49" t="s">
        <v>85</v>
      </c>
      <c r="J20" s="48">
        <f>J22+J25+J27+J36</f>
        <v>20150000</v>
      </c>
      <c r="K20" s="48">
        <f t="shared" ref="K20:O20" si="0">K22+K25+K27+K36</f>
        <v>12150000</v>
      </c>
      <c r="L20" s="48">
        <f t="shared" si="0"/>
        <v>8000000</v>
      </c>
      <c r="M20" s="48">
        <f t="shared" si="0"/>
        <v>0</v>
      </c>
      <c r="N20" s="48">
        <f t="shared" si="0"/>
        <v>0</v>
      </c>
      <c r="O20" s="48">
        <f t="shared" si="0"/>
        <v>0</v>
      </c>
    </row>
    <row r="21" spans="1:15" ht="31.5" x14ac:dyDescent="0.2">
      <c r="A21" s="7">
        <v>1</v>
      </c>
      <c r="B21" s="26" t="s">
        <v>44</v>
      </c>
      <c r="C21" s="27" t="s">
        <v>90</v>
      </c>
      <c r="D21" s="28" t="s">
        <v>20</v>
      </c>
      <c r="E21" s="28" t="s">
        <v>20</v>
      </c>
      <c r="F21" s="27" t="s">
        <v>20</v>
      </c>
      <c r="G21" s="27" t="s">
        <v>45</v>
      </c>
      <c r="H21" s="28" t="s">
        <v>20</v>
      </c>
      <c r="I21" s="29" t="s">
        <v>20</v>
      </c>
      <c r="J21" s="30">
        <v>1000000</v>
      </c>
      <c r="K21" s="30">
        <v>1000000</v>
      </c>
      <c r="L21" s="30">
        <v>0</v>
      </c>
      <c r="M21" s="30">
        <v>0</v>
      </c>
      <c r="N21" s="30">
        <v>0</v>
      </c>
      <c r="O21" s="30">
        <v>0</v>
      </c>
    </row>
    <row r="22" spans="1:15" ht="73.5" x14ac:dyDescent="0.2">
      <c r="A22" s="7">
        <v>1</v>
      </c>
      <c r="B22" s="26" t="s">
        <v>46</v>
      </c>
      <c r="C22" s="27" t="s">
        <v>47</v>
      </c>
      <c r="D22" s="28" t="s">
        <v>48</v>
      </c>
      <c r="E22" s="28" t="s">
        <v>20</v>
      </c>
      <c r="F22" s="27" t="s">
        <v>20</v>
      </c>
      <c r="G22" s="27" t="s">
        <v>45</v>
      </c>
      <c r="H22" s="28" t="s">
        <v>49</v>
      </c>
      <c r="I22" s="30">
        <v>307316783</v>
      </c>
      <c r="J22" s="30">
        <v>1000000</v>
      </c>
      <c r="K22" s="30">
        <v>1000000</v>
      </c>
      <c r="L22" s="30">
        <v>0</v>
      </c>
      <c r="M22" s="30">
        <v>0</v>
      </c>
      <c r="N22" s="30">
        <v>0</v>
      </c>
      <c r="O22" s="30">
        <v>0</v>
      </c>
    </row>
    <row r="23" spans="1:15" ht="73.5" x14ac:dyDescent="0.2">
      <c r="A23" s="7">
        <v>0</v>
      </c>
      <c r="B23" s="26" t="s">
        <v>20</v>
      </c>
      <c r="C23" s="27"/>
      <c r="D23" s="28" t="s">
        <v>20</v>
      </c>
      <c r="E23" s="28" t="s">
        <v>50</v>
      </c>
      <c r="F23" s="27" t="s">
        <v>51</v>
      </c>
      <c r="G23" s="27" t="s">
        <v>45</v>
      </c>
      <c r="H23" s="28" t="s">
        <v>20</v>
      </c>
      <c r="I23" s="29" t="s">
        <v>20</v>
      </c>
      <c r="J23" s="30">
        <v>1000000</v>
      </c>
      <c r="K23" s="30">
        <v>1000000</v>
      </c>
      <c r="L23" s="30">
        <v>0</v>
      </c>
      <c r="M23" s="30">
        <v>0</v>
      </c>
      <c r="N23" s="30">
        <v>0</v>
      </c>
      <c r="O23" s="30">
        <v>0</v>
      </c>
    </row>
    <row r="24" spans="1:15" ht="31.5" x14ac:dyDescent="0.2">
      <c r="A24" s="7">
        <v>1</v>
      </c>
      <c r="B24" s="26" t="s">
        <v>52</v>
      </c>
      <c r="C24" s="27" t="s">
        <v>91</v>
      </c>
      <c r="D24" s="28" t="s">
        <v>20</v>
      </c>
      <c r="E24" s="28" t="s">
        <v>20</v>
      </c>
      <c r="F24" s="27" t="s">
        <v>20</v>
      </c>
      <c r="G24" s="27" t="s">
        <v>45</v>
      </c>
      <c r="H24" s="28" t="s">
        <v>20</v>
      </c>
      <c r="I24" s="29" t="s">
        <v>20</v>
      </c>
      <c r="J24" s="30">
        <v>1300000</v>
      </c>
      <c r="K24" s="30">
        <v>1300000</v>
      </c>
      <c r="L24" s="30">
        <v>0</v>
      </c>
      <c r="M24" s="30">
        <v>0</v>
      </c>
      <c r="N24" s="30">
        <v>0</v>
      </c>
      <c r="O24" s="30">
        <v>0</v>
      </c>
    </row>
    <row r="25" spans="1:15" ht="115.5" x14ac:dyDescent="0.2">
      <c r="A25" s="7">
        <v>1</v>
      </c>
      <c r="B25" s="26" t="s">
        <v>53</v>
      </c>
      <c r="C25" s="27" t="s">
        <v>54</v>
      </c>
      <c r="D25" s="28" t="s">
        <v>55</v>
      </c>
      <c r="E25" s="28" t="s">
        <v>20</v>
      </c>
      <c r="F25" s="27" t="s">
        <v>20</v>
      </c>
      <c r="G25" s="27" t="s">
        <v>45</v>
      </c>
      <c r="H25" s="28" t="s">
        <v>49</v>
      </c>
      <c r="I25" s="30">
        <v>17723330</v>
      </c>
      <c r="J25" s="30">
        <v>1300000</v>
      </c>
      <c r="K25" s="30">
        <v>1300000</v>
      </c>
      <c r="L25" s="30">
        <v>0</v>
      </c>
      <c r="M25" s="30">
        <v>0</v>
      </c>
      <c r="N25" s="30">
        <v>0</v>
      </c>
      <c r="O25" s="30">
        <v>0</v>
      </c>
    </row>
    <row r="26" spans="1:15" ht="73.5" x14ac:dyDescent="0.2">
      <c r="A26" s="7">
        <v>0</v>
      </c>
      <c r="B26" s="26" t="s">
        <v>20</v>
      </c>
      <c r="C26" s="27"/>
      <c r="D26" s="28" t="s">
        <v>20</v>
      </c>
      <c r="E26" s="28" t="s">
        <v>56</v>
      </c>
      <c r="F26" s="27" t="s">
        <v>57</v>
      </c>
      <c r="G26" s="27" t="s">
        <v>45</v>
      </c>
      <c r="H26" s="28" t="s">
        <v>20</v>
      </c>
      <c r="I26" s="29" t="s">
        <v>20</v>
      </c>
      <c r="J26" s="30">
        <v>1300000</v>
      </c>
      <c r="K26" s="30">
        <v>1300000</v>
      </c>
      <c r="L26" s="30">
        <v>0</v>
      </c>
      <c r="M26" s="30">
        <v>0</v>
      </c>
      <c r="N26" s="30">
        <v>0</v>
      </c>
      <c r="O26" s="30">
        <v>0</v>
      </c>
    </row>
    <row r="27" spans="1:15" ht="31.5" customHeight="1" x14ac:dyDescent="0.2">
      <c r="A27" s="7">
        <v>1</v>
      </c>
      <c r="B27" s="26" t="s">
        <v>58</v>
      </c>
      <c r="C27" s="27" t="s">
        <v>92</v>
      </c>
      <c r="D27" s="28" t="s">
        <v>20</v>
      </c>
      <c r="E27" s="28" t="s">
        <v>20</v>
      </c>
      <c r="F27" s="27" t="s">
        <v>20</v>
      </c>
      <c r="G27" s="36" t="s">
        <v>45</v>
      </c>
      <c r="H27" s="37" t="s">
        <v>85</v>
      </c>
      <c r="I27" s="37" t="s">
        <v>85</v>
      </c>
      <c r="J27" s="30">
        <v>15200000</v>
      </c>
      <c r="K27" s="30">
        <v>7200000</v>
      </c>
      <c r="L27" s="30">
        <v>8000000</v>
      </c>
      <c r="M27" s="30">
        <v>0</v>
      </c>
      <c r="N27" s="30">
        <v>0</v>
      </c>
      <c r="O27" s="30">
        <v>0</v>
      </c>
    </row>
    <row r="28" spans="1:15" ht="105" x14ac:dyDescent="0.2">
      <c r="A28" s="7">
        <v>1</v>
      </c>
      <c r="B28" s="26" t="s">
        <v>59</v>
      </c>
      <c r="C28" s="27" t="s">
        <v>60</v>
      </c>
      <c r="D28" s="28" t="s">
        <v>61</v>
      </c>
      <c r="E28" s="28" t="s">
        <v>20</v>
      </c>
      <c r="F28" s="27" t="s">
        <v>20</v>
      </c>
      <c r="G28" s="27" t="s">
        <v>45</v>
      </c>
      <c r="H28" s="28" t="s">
        <v>49</v>
      </c>
      <c r="I28" s="30">
        <v>41351231</v>
      </c>
      <c r="J28" s="30">
        <v>12000000</v>
      </c>
      <c r="K28" s="30">
        <v>4000000</v>
      </c>
      <c r="L28" s="30">
        <v>8000000</v>
      </c>
      <c r="M28" s="30">
        <v>0</v>
      </c>
      <c r="N28" s="30">
        <v>0</v>
      </c>
      <c r="O28" s="30">
        <v>0</v>
      </c>
    </row>
    <row r="29" spans="1:15" ht="73.5" x14ac:dyDescent="0.2">
      <c r="A29" s="7">
        <v>0</v>
      </c>
      <c r="B29" s="26" t="s">
        <v>20</v>
      </c>
      <c r="C29" s="27"/>
      <c r="D29" s="28" t="s">
        <v>20</v>
      </c>
      <c r="E29" s="28" t="s">
        <v>50</v>
      </c>
      <c r="F29" s="27" t="s">
        <v>51</v>
      </c>
      <c r="G29" s="27" t="s">
        <v>45</v>
      </c>
      <c r="H29" s="28" t="s">
        <v>20</v>
      </c>
      <c r="I29" s="29" t="s">
        <v>20</v>
      </c>
      <c r="J29" s="30">
        <v>12000000</v>
      </c>
      <c r="K29" s="30">
        <v>4000000</v>
      </c>
      <c r="L29" s="30">
        <v>8000000</v>
      </c>
      <c r="M29" s="30">
        <v>0</v>
      </c>
      <c r="N29" s="30">
        <v>0</v>
      </c>
      <c r="O29" s="30">
        <v>0</v>
      </c>
    </row>
    <row r="30" spans="1:15" ht="52.5" x14ac:dyDescent="0.2">
      <c r="A30" s="7">
        <v>1</v>
      </c>
      <c r="B30" s="26" t="s">
        <v>62</v>
      </c>
      <c r="C30" s="27" t="s">
        <v>63</v>
      </c>
      <c r="D30" s="28" t="s">
        <v>64</v>
      </c>
      <c r="E30" s="28" t="s">
        <v>20</v>
      </c>
      <c r="F30" s="27" t="s">
        <v>20</v>
      </c>
      <c r="G30" s="27" t="s">
        <v>45</v>
      </c>
      <c r="H30" s="28" t="s">
        <v>49</v>
      </c>
      <c r="I30" s="30">
        <v>12097580</v>
      </c>
      <c r="J30" s="30">
        <v>2000000</v>
      </c>
      <c r="K30" s="30">
        <v>2000000</v>
      </c>
      <c r="L30" s="30">
        <v>0</v>
      </c>
      <c r="M30" s="30">
        <v>0</v>
      </c>
      <c r="N30" s="30">
        <v>0</v>
      </c>
      <c r="O30" s="30">
        <v>0</v>
      </c>
    </row>
    <row r="31" spans="1:15" ht="73.5" x14ac:dyDescent="0.2">
      <c r="A31" s="7">
        <v>0</v>
      </c>
      <c r="B31" s="26" t="s">
        <v>20</v>
      </c>
      <c r="C31" s="27"/>
      <c r="D31" s="28" t="s">
        <v>20</v>
      </c>
      <c r="E31" s="28" t="s">
        <v>65</v>
      </c>
      <c r="F31" s="27" t="s">
        <v>66</v>
      </c>
      <c r="G31" s="27" t="s">
        <v>45</v>
      </c>
      <c r="H31" s="28" t="s">
        <v>20</v>
      </c>
      <c r="I31" s="29" t="s">
        <v>20</v>
      </c>
      <c r="J31" s="30">
        <v>2000000</v>
      </c>
      <c r="K31" s="30">
        <v>2000000</v>
      </c>
      <c r="L31" s="30">
        <v>0</v>
      </c>
      <c r="M31" s="30">
        <v>0</v>
      </c>
      <c r="N31" s="30">
        <v>0</v>
      </c>
      <c r="O31" s="30">
        <v>0</v>
      </c>
    </row>
    <row r="32" spans="1:15" ht="94.5" x14ac:dyDescent="0.2">
      <c r="A32" s="7">
        <v>1</v>
      </c>
      <c r="B32" s="26" t="s">
        <v>67</v>
      </c>
      <c r="C32" s="27" t="s">
        <v>68</v>
      </c>
      <c r="D32" s="28" t="s">
        <v>69</v>
      </c>
      <c r="E32" s="28" t="s">
        <v>20</v>
      </c>
      <c r="F32" s="27" t="s">
        <v>20</v>
      </c>
      <c r="G32" s="27" t="s">
        <v>45</v>
      </c>
      <c r="H32" s="28" t="s">
        <v>70</v>
      </c>
      <c r="I32" s="30">
        <v>2150389</v>
      </c>
      <c r="J32" s="30">
        <v>1000000</v>
      </c>
      <c r="K32" s="30">
        <v>1000000</v>
      </c>
      <c r="L32" s="30">
        <v>0</v>
      </c>
      <c r="M32" s="30">
        <v>0</v>
      </c>
      <c r="N32" s="30">
        <v>0</v>
      </c>
      <c r="O32" s="30">
        <v>0</v>
      </c>
    </row>
    <row r="33" spans="1:15" ht="73.5" x14ac:dyDescent="0.2">
      <c r="A33" s="7">
        <v>0</v>
      </c>
      <c r="B33" s="26" t="s">
        <v>20</v>
      </c>
      <c r="C33" s="27"/>
      <c r="D33" s="28" t="s">
        <v>20</v>
      </c>
      <c r="E33" s="28" t="s">
        <v>50</v>
      </c>
      <c r="F33" s="27" t="s">
        <v>51</v>
      </c>
      <c r="G33" s="27" t="s">
        <v>45</v>
      </c>
      <c r="H33" s="28" t="s">
        <v>20</v>
      </c>
      <c r="I33" s="29" t="s">
        <v>20</v>
      </c>
      <c r="J33" s="30">
        <v>1000000</v>
      </c>
      <c r="K33" s="30">
        <v>1000000</v>
      </c>
      <c r="L33" s="30">
        <v>0</v>
      </c>
      <c r="M33" s="30">
        <v>0</v>
      </c>
      <c r="N33" s="30">
        <v>0</v>
      </c>
      <c r="O33" s="30">
        <v>0</v>
      </c>
    </row>
    <row r="34" spans="1:15" ht="52.5" x14ac:dyDescent="0.2">
      <c r="A34" s="7">
        <v>1</v>
      </c>
      <c r="B34" s="26" t="s">
        <v>71</v>
      </c>
      <c r="C34" s="27" t="s">
        <v>72</v>
      </c>
      <c r="D34" s="28" t="s">
        <v>73</v>
      </c>
      <c r="E34" s="28" t="s">
        <v>20</v>
      </c>
      <c r="F34" s="27" t="s">
        <v>20</v>
      </c>
      <c r="G34" s="27" t="s">
        <v>45</v>
      </c>
      <c r="H34" s="28" t="s">
        <v>74</v>
      </c>
      <c r="I34" s="30">
        <v>7710241</v>
      </c>
      <c r="J34" s="30">
        <v>200000</v>
      </c>
      <c r="K34" s="30">
        <v>200000</v>
      </c>
      <c r="L34" s="30">
        <v>0</v>
      </c>
      <c r="M34" s="30">
        <v>0</v>
      </c>
      <c r="N34" s="30">
        <v>0</v>
      </c>
      <c r="O34" s="30">
        <v>0</v>
      </c>
    </row>
    <row r="35" spans="1:15" ht="73.5" x14ac:dyDescent="0.2">
      <c r="A35" s="7">
        <v>0</v>
      </c>
      <c r="B35" s="26" t="s">
        <v>20</v>
      </c>
      <c r="C35" s="27"/>
      <c r="D35" s="28" t="s">
        <v>20</v>
      </c>
      <c r="E35" s="28" t="s">
        <v>50</v>
      </c>
      <c r="F35" s="27" t="s">
        <v>51</v>
      </c>
      <c r="G35" s="27" t="s">
        <v>45</v>
      </c>
      <c r="H35" s="28" t="s">
        <v>20</v>
      </c>
      <c r="I35" s="29" t="s">
        <v>20</v>
      </c>
      <c r="J35" s="30">
        <v>200000</v>
      </c>
      <c r="K35" s="30">
        <v>200000</v>
      </c>
      <c r="L35" s="30">
        <v>0</v>
      </c>
      <c r="M35" s="30">
        <v>0</v>
      </c>
      <c r="N35" s="30">
        <v>0</v>
      </c>
      <c r="O35" s="30">
        <v>0</v>
      </c>
    </row>
    <row r="36" spans="1:15" ht="31.5" x14ac:dyDescent="0.2">
      <c r="A36" s="7">
        <v>1</v>
      </c>
      <c r="B36" s="26" t="s">
        <v>75</v>
      </c>
      <c r="C36" s="27" t="s">
        <v>93</v>
      </c>
      <c r="D36" s="28" t="s">
        <v>20</v>
      </c>
      <c r="E36" s="28" t="s">
        <v>20</v>
      </c>
      <c r="F36" s="27" t="s">
        <v>20</v>
      </c>
      <c r="G36" s="27" t="s">
        <v>45</v>
      </c>
      <c r="H36" s="28" t="s">
        <v>20</v>
      </c>
      <c r="I36" s="29" t="s">
        <v>20</v>
      </c>
      <c r="J36" s="30">
        <v>2650000</v>
      </c>
      <c r="K36" s="30">
        <v>2650000</v>
      </c>
      <c r="L36" s="30">
        <v>0</v>
      </c>
      <c r="M36" s="30">
        <v>0</v>
      </c>
      <c r="N36" s="30">
        <v>0</v>
      </c>
      <c r="O36" s="30">
        <v>0</v>
      </c>
    </row>
    <row r="37" spans="1:15" ht="105" x14ac:dyDescent="0.2">
      <c r="A37" s="7">
        <v>1</v>
      </c>
      <c r="B37" s="26" t="s">
        <v>76</v>
      </c>
      <c r="C37" s="27" t="s">
        <v>77</v>
      </c>
      <c r="D37" s="28" t="s">
        <v>78</v>
      </c>
      <c r="E37" s="28" t="s">
        <v>20</v>
      </c>
      <c r="F37" s="27" t="s">
        <v>20</v>
      </c>
      <c r="G37" s="27" t="s">
        <v>45</v>
      </c>
      <c r="H37" s="28" t="s">
        <v>70</v>
      </c>
      <c r="I37" s="30">
        <v>93500000</v>
      </c>
      <c r="J37" s="30">
        <v>500000</v>
      </c>
      <c r="K37" s="30">
        <v>500000</v>
      </c>
      <c r="L37" s="30">
        <v>0</v>
      </c>
      <c r="M37" s="30">
        <v>0</v>
      </c>
      <c r="N37" s="30">
        <v>0</v>
      </c>
      <c r="O37" s="30">
        <v>0</v>
      </c>
    </row>
    <row r="38" spans="1:15" ht="73.5" x14ac:dyDescent="0.2">
      <c r="A38" s="7">
        <v>0</v>
      </c>
      <c r="B38" s="26" t="s">
        <v>20</v>
      </c>
      <c r="C38" s="27"/>
      <c r="D38" s="28" t="s">
        <v>20</v>
      </c>
      <c r="E38" s="28" t="s">
        <v>65</v>
      </c>
      <c r="F38" s="27" t="s">
        <v>66</v>
      </c>
      <c r="G38" s="27" t="s">
        <v>45</v>
      </c>
      <c r="H38" s="28" t="s">
        <v>20</v>
      </c>
      <c r="I38" s="29" t="s">
        <v>20</v>
      </c>
      <c r="J38" s="30">
        <v>500000</v>
      </c>
      <c r="K38" s="30">
        <v>500000</v>
      </c>
      <c r="L38" s="30">
        <v>0</v>
      </c>
      <c r="M38" s="30">
        <v>0</v>
      </c>
      <c r="N38" s="30">
        <v>0</v>
      </c>
      <c r="O38" s="30">
        <v>0</v>
      </c>
    </row>
    <row r="39" spans="1:15" ht="105" x14ac:dyDescent="0.2">
      <c r="A39" s="7">
        <v>1</v>
      </c>
      <c r="B39" s="26" t="s">
        <v>79</v>
      </c>
      <c r="C39" s="27" t="s">
        <v>80</v>
      </c>
      <c r="D39" s="28" t="s">
        <v>81</v>
      </c>
      <c r="E39" s="28" t="s">
        <v>20</v>
      </c>
      <c r="F39" s="27" t="s">
        <v>20</v>
      </c>
      <c r="G39" s="27" t="s">
        <v>45</v>
      </c>
      <c r="H39" s="28" t="s">
        <v>49</v>
      </c>
      <c r="I39" s="30">
        <v>5056021</v>
      </c>
      <c r="J39" s="30">
        <v>2150000</v>
      </c>
      <c r="K39" s="30">
        <v>2150000</v>
      </c>
      <c r="L39" s="30">
        <v>0</v>
      </c>
      <c r="M39" s="30">
        <v>0</v>
      </c>
      <c r="N39" s="30">
        <v>0</v>
      </c>
      <c r="O39" s="30">
        <v>0</v>
      </c>
    </row>
    <row r="40" spans="1:15" ht="73.5" x14ac:dyDescent="0.2">
      <c r="A40" s="7">
        <v>0</v>
      </c>
      <c r="B40" s="26" t="s">
        <v>20</v>
      </c>
      <c r="C40" s="27"/>
      <c r="D40" s="28" t="s">
        <v>20</v>
      </c>
      <c r="E40" s="28" t="s">
        <v>65</v>
      </c>
      <c r="F40" s="27" t="s">
        <v>66</v>
      </c>
      <c r="G40" s="27" t="s">
        <v>45</v>
      </c>
      <c r="H40" s="28" t="s">
        <v>20</v>
      </c>
      <c r="I40" s="29" t="s">
        <v>20</v>
      </c>
      <c r="J40" s="30">
        <v>2150000</v>
      </c>
      <c r="K40" s="30">
        <v>2150000</v>
      </c>
      <c r="L40" s="30">
        <v>0</v>
      </c>
      <c r="M40" s="30">
        <v>0</v>
      </c>
      <c r="N40" s="30">
        <v>0</v>
      </c>
      <c r="O40" s="30">
        <v>0</v>
      </c>
    </row>
    <row r="41" spans="1:15" s="46" customFormat="1" ht="12" x14ac:dyDescent="0.2">
      <c r="A41" s="40">
        <v>1</v>
      </c>
      <c r="B41" s="41" t="s">
        <v>20</v>
      </c>
      <c r="C41" s="42"/>
      <c r="D41" s="42" t="s">
        <v>20</v>
      </c>
      <c r="E41" s="42" t="s">
        <v>20</v>
      </c>
      <c r="F41" s="42" t="s">
        <v>20</v>
      </c>
      <c r="G41" s="42" t="s">
        <v>20</v>
      </c>
      <c r="H41" s="42" t="s">
        <v>20</v>
      </c>
      <c r="I41" s="43" t="s">
        <v>82</v>
      </c>
      <c r="J41" s="44">
        <f t="shared" ref="J41:O41" si="1">J36+J27+J24+J21+J17+J8</f>
        <v>98126430.269999996</v>
      </c>
      <c r="K41" s="45">
        <f t="shared" si="1"/>
        <v>33590300.269999996</v>
      </c>
      <c r="L41" s="45">
        <f t="shared" si="1"/>
        <v>8000000</v>
      </c>
      <c r="M41" s="45">
        <f t="shared" si="1"/>
        <v>0</v>
      </c>
      <c r="N41" s="45">
        <f t="shared" si="1"/>
        <v>56536130</v>
      </c>
      <c r="O41" s="45">
        <f t="shared" si="1"/>
        <v>0</v>
      </c>
    </row>
    <row r="42" spans="1:15" x14ac:dyDescent="0.2">
      <c r="B42" s="31"/>
      <c r="C42" s="32"/>
      <c r="D42" s="33"/>
      <c r="E42" s="33"/>
      <c r="F42" s="32"/>
      <c r="G42" s="32"/>
      <c r="H42" s="33"/>
      <c r="I42" s="34"/>
      <c r="J42" s="34"/>
      <c r="K42" s="34"/>
      <c r="L42" s="34"/>
      <c r="M42" s="34"/>
      <c r="N42" s="34"/>
      <c r="O42" s="34"/>
    </row>
    <row r="43" spans="1:15" ht="30.75" customHeight="1" x14ac:dyDescent="0.2">
      <c r="B43" s="54" t="s">
        <v>95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 x14ac:dyDescent="0.2">
      <c r="B44" s="31"/>
      <c r="C44" s="32"/>
      <c r="D44" s="33"/>
      <c r="E44" s="33"/>
      <c r="F44" s="32"/>
      <c r="G44" s="32"/>
      <c r="H44" s="33"/>
      <c r="I44" s="34"/>
      <c r="J44" s="34"/>
      <c r="K44" s="34"/>
      <c r="L44" s="34"/>
      <c r="M44" s="34"/>
      <c r="N44" s="34"/>
      <c r="O44" s="34"/>
    </row>
    <row r="45" spans="1:15" x14ac:dyDescent="0.2">
      <c r="B45" s="31"/>
      <c r="C45" s="32"/>
      <c r="D45" s="33"/>
      <c r="E45" s="33"/>
      <c r="F45" s="32"/>
      <c r="G45" s="32"/>
      <c r="H45" s="33"/>
      <c r="I45" s="34"/>
      <c r="J45" s="34"/>
      <c r="K45" s="34"/>
      <c r="L45" s="34"/>
      <c r="M45" s="34"/>
      <c r="N45" s="34"/>
      <c r="O45" s="34"/>
    </row>
    <row r="46" spans="1:15" x14ac:dyDescent="0.2">
      <c r="B46" s="31"/>
      <c r="C46" s="32"/>
      <c r="D46" s="33"/>
      <c r="E46" s="33"/>
      <c r="F46" s="32"/>
      <c r="G46" s="32"/>
      <c r="H46" s="33"/>
      <c r="I46" s="34"/>
      <c r="J46" s="34"/>
      <c r="K46" s="34"/>
      <c r="L46" s="34"/>
      <c r="M46" s="34"/>
      <c r="N46" s="34"/>
      <c r="O46" s="34"/>
    </row>
    <row r="47" spans="1:15" x14ac:dyDescent="0.2">
      <c r="B47" s="31"/>
      <c r="C47" s="32"/>
      <c r="D47" s="33"/>
      <c r="E47" s="33"/>
      <c r="F47" s="32"/>
      <c r="G47" s="32"/>
      <c r="H47" s="33"/>
      <c r="I47" s="34"/>
      <c r="J47" s="34"/>
      <c r="K47" s="34"/>
      <c r="L47" s="34"/>
      <c r="M47" s="34"/>
      <c r="N47" s="34"/>
      <c r="O47" s="34"/>
    </row>
    <row r="48" spans="1:15" x14ac:dyDescent="0.2">
      <c r="I48" s="51"/>
      <c r="J48" s="51"/>
      <c r="K48" s="51"/>
      <c r="L48" s="51"/>
      <c r="M48" s="52"/>
      <c r="N48" s="51"/>
    </row>
    <row r="49" spans="9:14" x14ac:dyDescent="0.2">
      <c r="I49" s="51"/>
      <c r="J49" s="51"/>
      <c r="K49" s="51"/>
      <c r="L49" s="51"/>
      <c r="M49" s="51"/>
      <c r="N49" s="51"/>
    </row>
    <row r="50" spans="9:14" x14ac:dyDescent="0.2">
      <c r="I50" s="51"/>
      <c r="J50" s="53"/>
      <c r="K50" s="53"/>
      <c r="L50" s="53"/>
      <c r="M50" s="51"/>
      <c r="N50" s="51"/>
    </row>
    <row r="51" spans="9:14" x14ac:dyDescent="0.2">
      <c r="I51" s="51"/>
      <c r="J51" s="51"/>
      <c r="K51" s="51"/>
      <c r="L51" s="51"/>
      <c r="M51" s="51"/>
      <c r="N51" s="51"/>
    </row>
    <row r="52" spans="9:14" x14ac:dyDescent="0.2">
      <c r="I52" s="51"/>
      <c r="J52" s="51"/>
      <c r="K52" s="51"/>
      <c r="L52" s="51"/>
      <c r="M52" s="51"/>
      <c r="N52" s="51"/>
    </row>
    <row r="53" spans="9:14" x14ac:dyDescent="0.2">
      <c r="I53" s="51"/>
      <c r="J53" s="51"/>
      <c r="K53" s="51"/>
      <c r="L53" s="51"/>
      <c r="M53" s="51"/>
      <c r="N53" s="51"/>
    </row>
    <row r="54" spans="9:14" x14ac:dyDescent="0.2">
      <c r="I54" s="51"/>
      <c r="J54" s="51"/>
      <c r="K54" s="51"/>
      <c r="L54" s="51"/>
      <c r="M54" s="51"/>
      <c r="N54" s="51"/>
    </row>
  </sheetData>
  <mergeCells count="15">
    <mergeCell ref="B43:O43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</mergeCells>
  <phoneticPr fontId="0" type="noConversion"/>
  <conditionalFormatting sqref="B8:B14 B17:B19 B21:B41">
    <cfRule type="expression" dxfId="32" priority="6" stopIfTrue="1">
      <formula>A8=1</formula>
    </cfRule>
  </conditionalFormatting>
  <conditionalFormatting sqref="C8:C14 C17:C19 C21:C41">
    <cfRule type="expression" dxfId="31" priority="7" stopIfTrue="1">
      <formula>A8=1</formula>
    </cfRule>
  </conditionalFormatting>
  <conditionalFormatting sqref="D8:D14 D17:D19 D21:D41">
    <cfRule type="expression" dxfId="30" priority="8" stopIfTrue="1">
      <formula>A8=1</formula>
    </cfRule>
  </conditionalFormatting>
  <conditionalFormatting sqref="E8:E14 E17:E19 E21:E41">
    <cfRule type="expression" dxfId="29" priority="9" stopIfTrue="1">
      <formula>A8=1</formula>
    </cfRule>
  </conditionalFormatting>
  <conditionalFormatting sqref="F8:F14 F17:F19 F21:F41">
    <cfRule type="expression" dxfId="28" priority="10" stopIfTrue="1">
      <formula>A8=1</formula>
    </cfRule>
  </conditionalFormatting>
  <conditionalFormatting sqref="G8:G14 G17:G19 G21:G41">
    <cfRule type="expression" dxfId="27" priority="11" stopIfTrue="1">
      <formula>A8=1</formula>
    </cfRule>
  </conditionalFormatting>
  <conditionalFormatting sqref="H8:H14 H17:H19 H21:H26 H28:H41">
    <cfRule type="expression" dxfId="26" priority="12" stopIfTrue="1">
      <formula>A8=1</formula>
    </cfRule>
  </conditionalFormatting>
  <conditionalFormatting sqref="I8:I14 I17:I19 I21:I26 I28:I41">
    <cfRule type="expression" dxfId="25" priority="13" stopIfTrue="1">
      <formula>A8=1</formula>
    </cfRule>
  </conditionalFormatting>
  <conditionalFormatting sqref="J9:J14 J17:J19 J21:J41">
    <cfRule type="expression" dxfId="24" priority="14" stopIfTrue="1">
      <formula>A9=1</formula>
    </cfRule>
  </conditionalFormatting>
  <conditionalFormatting sqref="K8:K14 K17:K19 K21:K40">
    <cfRule type="expression" dxfId="23" priority="15" stopIfTrue="1">
      <formula>A8=1</formula>
    </cfRule>
  </conditionalFormatting>
  <conditionalFormatting sqref="L8:L14 L17:L19 L21:L40">
    <cfRule type="expression" dxfId="22" priority="16" stopIfTrue="1">
      <formula>A8=1</formula>
    </cfRule>
  </conditionalFormatting>
  <conditionalFormatting sqref="M8:M14 M17:M19 M21:M40">
    <cfRule type="expression" dxfId="21" priority="17" stopIfTrue="1">
      <formula>A8=1</formula>
    </cfRule>
  </conditionalFormatting>
  <conditionalFormatting sqref="N8:N14 N17:N19 N21:N40">
    <cfRule type="expression" dxfId="20" priority="18" stopIfTrue="1">
      <formula>A8=1</formula>
    </cfRule>
  </conditionalFormatting>
  <conditionalFormatting sqref="O8:O14 O17:O19 O21:O40">
    <cfRule type="expression" dxfId="19" priority="19" stopIfTrue="1">
      <formula>A8=1</formula>
    </cfRule>
  </conditionalFormatting>
  <conditionalFormatting sqref="J8">
    <cfRule type="expression" dxfId="18" priority="5" stopIfTrue="1">
      <formula>XFD8=1</formula>
    </cfRule>
  </conditionalFormatting>
  <conditionalFormatting sqref="J50">
    <cfRule type="expression" dxfId="17" priority="2" stopIfTrue="1">
      <formula>A50=1</formula>
    </cfRule>
  </conditionalFormatting>
  <conditionalFormatting sqref="K50">
    <cfRule type="expression" dxfId="16" priority="3" stopIfTrue="1">
      <formula>A50=1</formula>
    </cfRule>
  </conditionalFormatting>
  <conditionalFormatting sqref="L50">
    <cfRule type="expression" dxfId="15" priority="4" stopIfTrue="1">
      <formula>A50=1</formula>
    </cfRule>
  </conditionalFormatting>
  <conditionalFormatting sqref="K41:O41">
    <cfRule type="expression" dxfId="14" priority="1" stopIfTrue="1">
      <formula>B41=1</formula>
    </cfRule>
  </conditionalFormatting>
  <conditionalFormatting sqref="B15:B16">
    <cfRule type="expression" dxfId="13" priority="48" stopIfTrue="1">
      <formula>#REF!=1</formula>
    </cfRule>
  </conditionalFormatting>
  <conditionalFormatting sqref="C15:C16">
    <cfRule type="expression" dxfId="12" priority="49" stopIfTrue="1">
      <formula>#REF!=1</formula>
    </cfRule>
  </conditionalFormatting>
  <conditionalFormatting sqref="D15:D16">
    <cfRule type="expression" dxfId="11" priority="50" stopIfTrue="1">
      <formula>#REF!=1</formula>
    </cfRule>
  </conditionalFormatting>
  <conditionalFormatting sqref="E15:E16">
    <cfRule type="expression" dxfId="10" priority="51" stopIfTrue="1">
      <formula>#REF!=1</formula>
    </cfRule>
  </conditionalFormatting>
  <conditionalFormatting sqref="F15:F16">
    <cfRule type="expression" dxfId="9" priority="52" stopIfTrue="1">
      <formula>#REF!=1</formula>
    </cfRule>
  </conditionalFormatting>
  <conditionalFormatting sqref="G15:G16">
    <cfRule type="expression" dxfId="8" priority="53" stopIfTrue="1">
      <formula>#REF!=1</formula>
    </cfRule>
  </conditionalFormatting>
  <conditionalFormatting sqref="H15:H16">
    <cfRule type="expression" dxfId="7" priority="54" stopIfTrue="1">
      <formula>#REF!=1</formula>
    </cfRule>
  </conditionalFormatting>
  <conditionalFormatting sqref="I15:I16">
    <cfRule type="expression" dxfId="6" priority="55" stopIfTrue="1">
      <formula>#REF!=1</formula>
    </cfRule>
  </conditionalFormatting>
  <conditionalFormatting sqref="J15:J16">
    <cfRule type="expression" dxfId="5" priority="56" stopIfTrue="1">
      <formula>#REF!=1</formula>
    </cfRule>
  </conditionalFormatting>
  <conditionalFormatting sqref="K15:K16">
    <cfRule type="expression" dxfId="4" priority="57" stopIfTrue="1">
      <formula>#REF!=1</formula>
    </cfRule>
  </conditionalFormatting>
  <conditionalFormatting sqref="L15:L16">
    <cfRule type="expression" dxfId="3" priority="58" stopIfTrue="1">
      <formula>#REF!=1</formula>
    </cfRule>
  </conditionalFormatting>
  <conditionalFormatting sqref="M15:M16">
    <cfRule type="expression" dxfId="2" priority="59" stopIfTrue="1">
      <formula>#REF!=1</formula>
    </cfRule>
  </conditionalFormatting>
  <conditionalFormatting sqref="N15:N16">
    <cfRule type="expression" dxfId="1" priority="60" stopIfTrue="1">
      <formula>#REF!=1</formula>
    </cfRule>
  </conditionalFormatting>
  <conditionalFormatting sqref="O15:O16">
    <cfRule type="expression" dxfId="0" priority="61" stopIfTrue="1">
      <formula>#REF!=1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2026-02-24T08:43:04Z</cp:lastPrinted>
  <dcterms:created xsi:type="dcterms:W3CDTF">2025-12-12T14:17:36Z</dcterms:created>
  <dcterms:modified xsi:type="dcterms:W3CDTF">2026-02-24T08:43:06Z</dcterms:modified>
</cp:coreProperties>
</file>