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 tabRatio="601"/>
  </bookViews>
  <sheets>
    <sheet name="Лист1" sheetId="1" r:id="rId1"/>
  </sheets>
  <definedNames>
    <definedName name="_xlnm.Print_Area" localSheetId="0">Лист1!$A$1:$P$51</definedName>
  </definedNames>
  <calcPr calcId="152511"/>
</workbook>
</file>

<file path=xl/calcChain.xml><?xml version="1.0" encoding="utf-8"?>
<calcChain xmlns="http://schemas.openxmlformats.org/spreadsheetml/2006/main">
  <c r="G50" i="1" l="1"/>
  <c r="H50" i="1"/>
  <c r="I50" i="1"/>
  <c r="J50" i="1"/>
  <c r="K50" i="1"/>
  <c r="L50" i="1"/>
  <c r="M50" i="1"/>
  <c r="F50" i="1"/>
  <c r="M49" i="1"/>
  <c r="K49" i="1"/>
  <c r="J49" i="1"/>
  <c r="G49" i="1"/>
  <c r="F49" i="1"/>
  <c r="M43" i="1" l="1"/>
  <c r="K43" i="1"/>
  <c r="J43" i="1"/>
  <c r="O43" i="1"/>
  <c r="G43" i="1"/>
  <c r="F43" i="1"/>
  <c r="H43" i="1" l="1"/>
</calcChain>
</file>

<file path=xl/sharedStrings.xml><?xml version="1.0" encoding="utf-8"?>
<sst xmlns="http://schemas.openxmlformats.org/spreadsheetml/2006/main" count="196" uniqueCount="95">
  <si>
    <t>Назва завдання, заходу</t>
  </si>
  <si>
    <t>КЕКВ</t>
  </si>
  <si>
    <t>всього</t>
  </si>
  <si>
    <t>в т.ч.</t>
  </si>
  <si>
    <t>загальний фонд</t>
  </si>
  <si>
    <t>ЗВІТ</t>
  </si>
  <si>
    <t>Результативні показники виконання програми</t>
  </si>
  <si>
    <t>фактичні видатки  грн.</t>
  </si>
  <si>
    <t>0216030</t>
  </si>
  <si>
    <t xml:space="preserve">Механічне косіння трави
Здійснювати механічне косіня газонів.
</t>
  </si>
  <si>
    <t xml:space="preserve">Технічне обслуговування водостоків Чистка водовідвідних канав і колодців від побутового сміття,обкошування берегів канав, відкачка води. </t>
  </si>
  <si>
    <t>Утримання фонтану  Чистка фонтанів від сміття та сольового осаду.</t>
  </si>
  <si>
    <t xml:space="preserve">Обслуговування та утримання систем вуличного освітлення
Заміна ламп, ремонт світильників, ремонт ліній зовн. освітлення, ремонт або заміна опор, заміна плафонів і кронштейнів, звільнення ліній елктропередач від дерев і гілок.
</t>
  </si>
  <si>
    <t xml:space="preserve">Оплата електроенергії зовнішнього освітлення
Здійснення оплати спожитої електроенергії зовнішнього освітлення, забезпечувати включення і виключення зовнішнього освітлення згідно складеногог графіка.
</t>
  </si>
  <si>
    <t>Планові обсяги фінансування 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рік,   грн.</t>
  </si>
  <si>
    <t>Дебі-тор-ська забор-гова-ність,  грн.</t>
  </si>
  <si>
    <t>Креди-торсь-ка забор-гова-ність, грн.</t>
  </si>
  <si>
    <t>Впорядкування алеї по пр-ту Шевченка в м. Шептицький</t>
  </si>
  <si>
    <t>фінан-сові джерела</t>
  </si>
  <si>
    <t>спеціа-льний фонд</t>
  </si>
  <si>
    <t>спеціаль-ний фонд</t>
  </si>
  <si>
    <t xml:space="preserve">Догляд за зеленими насадженнями, формувальною  обрізкою (кронуванням) дерев, зрізкою  фаутних та аварійних дерев, утриманням квітників, закупівлею та висадженням дерев, кущів, квітів) 
</t>
  </si>
  <si>
    <t xml:space="preserve">Утримання доріг механізмами в зимовий період
Чистка доріг та тротуарів від снігу, посипка їх протиожеледним засобом та піском.Заготівля і складування протиожеледних матеріалів, хімічних реагентів.
</t>
  </si>
  <si>
    <t xml:space="preserve">Утримання вулично-дорожньої мережі, парків, скверів, площ
Здійснювати ручне та механізоване прибирання парків, скверів, площ, вулиць Червоноградської територіальної громади. Завантаження сміття, листя, снігу з територій вулиць, скверів. Транспортування сміття з вулиць населених  пунктів на ППППВ. Механізоване планування  грунтових та гравійних доріг, планування  узбіч, укосів насипів та виїмок доріг без підсипання з прибиранням невеликих зсувів та обвалів.
</t>
  </si>
  <si>
    <t xml:space="preserve">Утримання (прибирання, вивіз сміття) міських кладовищ
Прибирання  кладовищ шляхом виконання  усіх  виді робіт:
 - з утримання зелених насаджень,
-  з утримання проїздів та пішохідних доріжок
 - вивіз сміття
</t>
  </si>
  <si>
    <t>Проводили чистку водовідвідних канав та колодців від побутового сміття, мулу, каміння, а також відкачку води- 10 колекторно-насосних станцій.</t>
  </si>
  <si>
    <t>Утримання в належному стані 2 фонтанів (5 насосів та 206 форсунок).</t>
  </si>
  <si>
    <t>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з/п</t>
  </si>
  <si>
    <r>
      <t xml:space="preserve">НАЗВА ПРОГРАМИ </t>
    </r>
    <r>
      <rPr>
        <b/>
        <u/>
        <sz val="14"/>
        <color indexed="8"/>
        <rFont val="Times New Roman"/>
        <family val="1"/>
        <charset val="204"/>
      </rPr>
      <t xml:space="preserve"> Програма благоустрою населених пунктів Червоноградської міської територіальної громади  на 2025 рік</t>
    </r>
  </si>
  <si>
    <t>Ремонт розміточної машини "LineLazer-3900"</t>
  </si>
  <si>
    <t>Закупівля фарби для нанесення дорожньої горизонтальної розмітки</t>
  </si>
  <si>
    <t xml:space="preserve">Впорядкування алеї в парку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 Соснівка, Львівська обл., (Шептицький район)                                                                                                                                                                                                                       </t>
  </si>
  <si>
    <t xml:space="preserve">Впорядкування території в районі пам'ятника Івану Климіву-Легенді в                                                                                                                                                                                                                                                                            с. Сілець, Львівська обл., (Шептицький район)                                                                                                                                                                                                                       </t>
  </si>
  <si>
    <t>Розчистка канави по вул. Б.Хмельницького (в районі "Автоскло") в м. Шептицький</t>
  </si>
  <si>
    <t>Об'єм розчистки канави по вул. Б.Хмельницького (в районі готелю "Шато") - 214,34 м. куб</t>
  </si>
  <si>
    <t>Код програ-мної класи-фікації видат-ків</t>
  </si>
  <si>
    <t>Придбання дерев'яної альтанки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с. Бендюга</t>
  </si>
  <si>
    <t>Придбання ігрового комплексу для дітей в с. Волсвин</t>
  </si>
  <si>
    <t>Встановлення дорожніх знаків</t>
  </si>
  <si>
    <t xml:space="preserve">Демонтаж та монтаж алеї в парку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 Соснівка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</si>
  <si>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Придбання пожежних рукавів Ду 65 в комплекті з гайками (20м 6 шт.)</t>
  </si>
  <si>
    <t>Придбано фарби для нанесення дорожньої горизонтальної розмітки - 4383,4 кг</t>
  </si>
  <si>
    <t>Встановлено 35 екобанів</t>
  </si>
  <si>
    <t>Встановлено 7 екобанів</t>
  </si>
  <si>
    <t>Встановлено 4 екобани</t>
  </si>
  <si>
    <t>Скошено - 425623 м.кв.</t>
  </si>
  <si>
    <t>Касові видатки за 2025 рік,  грн.</t>
  </si>
  <si>
    <t>Планування території кладовища в с.Добрячин</t>
  </si>
  <si>
    <t>Приєднання електроустановок вуличного освітлення в с.Волсвин Шептицького району Львівської області на КТП-176</t>
  </si>
  <si>
    <t>Приєднання електроустановок вуличного освітлення в с.Волсвин Шептицького району Львівської області на КТП-173</t>
  </si>
  <si>
    <t>Приєднання електроустановок вуличного освітлення по вул.Зелена в с.Борятин Шептицького району Львівської області</t>
  </si>
  <si>
    <t>Приєднання електроустановок вуличного освітлення по вул.І.Франка в с.Острів Шептицького району Львівської області</t>
  </si>
  <si>
    <t>Встановлено 300 екобанів</t>
  </si>
  <si>
    <t>Проведено два рази ремонт розміточної машини "LineLazer-3900"</t>
  </si>
  <si>
    <t>Кількість придбаних дерев'яних альтанок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с. Бендюга - 1 шт.</t>
  </si>
  <si>
    <t>Приєднано електроустановки вуличного освітлення по вул.І.Франка в с.Острів Шептицького району Львівської області</t>
  </si>
  <si>
    <t>Придбано та встановлено дорожніх знаків - 35 шт.</t>
  </si>
  <si>
    <t>Чистка та посипка доріг і тротуарів міста. Використано  363 т піску та 57,58  т солі. Придбано 295 т піску та  58 т солі.</t>
  </si>
  <si>
    <t>Ручне прибирання вулиць, скверів, парків ОТГ. В Червоноградській територіальній громаді прибирається 53 дільниці, норма прибирання на одного працюючого – 4667 м.кв./день. На ППППВ завезено  1741,99 тонн побутових відходів; придбано 5325 кг холодного асфальту;                                                                                                                                                                                                                             83,83 м.кв.  – поточний ремонт доріг холодним асфальтом;  нанесено дорожню горизонтальну розмітку в м. Шептицький та м. Соснівка.</t>
  </si>
  <si>
    <t>Прибирання Бендюзького та Добрячинського цвинтарів від снігу та сміття , чистка доріжок. Вивезено на ППППВ 496,31 тонн побутових відходів.</t>
  </si>
  <si>
    <t>Було замінено 512  шт. світильників; придбано – 1065 шт. світильників;  проводились ремонтні роботи систем вуличного освітлення.</t>
  </si>
  <si>
    <t>Оплата за спожиту електроенергію зовнішнього освітлення територіальної громади; спожито                                                                                                                                                                                                                              538062 кВт.</t>
  </si>
  <si>
    <t xml:space="preserve">Надавались послуги по демонтажу та монтажу алеї в парку м. Соснівка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</si>
  <si>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Придбано пристрій звукового супроводу КОМКОН ПЗС-01 на світлофорному об'єкті по вул. Б.Хмельницького,14 </t>
  </si>
  <si>
    <t>Закупівля пристрою звукового супроводу КОМКОН ПЗС-01 на світлофорному об'єкті по вул. Б.Хмельницького,14 в                                                                                                                                                                                                                                                      м. Шептицький</t>
  </si>
  <si>
    <t>Надано послуги по замірах заземлення</t>
  </si>
  <si>
    <t>ЗАТВЕРДЖЕНО</t>
  </si>
  <si>
    <t>Рішення Шептицької      міської ради</t>
  </si>
  <si>
    <r>
      <t xml:space="preserve">КОЛИ  І КИМ ЗАТВЕРДЖЕНА ПРОГРАМА  </t>
    </r>
    <r>
      <rPr>
        <b/>
        <u/>
        <sz val="14"/>
        <color indexed="8"/>
        <rFont val="Times New Roman"/>
        <family val="1"/>
        <charset val="204"/>
      </rPr>
      <t>рішенням Шептицької міської ради №3251 від 23.01.2025</t>
    </r>
  </si>
  <si>
    <t>Разом по КП "Комунальник":</t>
  </si>
  <si>
    <t>Кількість придбаних ігрових комплексів для дітей в  с. Волсвин -1 шт.</t>
  </si>
  <si>
    <t xml:space="preserve">Впорядкування території в районі символічної могили Борцям за волю України в  с. Волсвин, Львівська обл.,  (Шептицький район)     </t>
  </si>
  <si>
    <t>Утримання доріг механізмами в зимовий період</t>
  </si>
  <si>
    <t>Утримання на належному рівні  зеленої зони</t>
  </si>
  <si>
    <t>Впорядкування алеї в парку селища Гірник</t>
  </si>
  <si>
    <t>Придбання  євроконтейнерів для збору  ТПВ</t>
  </si>
  <si>
    <t>місцевий бюджет</t>
  </si>
  <si>
    <t>Разом по КП "ЖКС" ШМР:</t>
  </si>
  <si>
    <t>ВСЬОГО:</t>
  </si>
  <si>
    <t>Площа прибирання -32643,7м.кв.  Придбано  мило- 30 шт,рукавиці-18 пар, граблі-3 шт., мітли -90шт.</t>
  </si>
  <si>
    <t>Придбано лопати - 3 шт.</t>
  </si>
  <si>
    <t>Площа- 13425,70м.кв., бензин А-95-170Л, мастило -6 л, струна кос. -1шт.</t>
  </si>
  <si>
    <t>Влаштування:  металевої огорожі - 96 м.кв., бруківка- 23,25 м.кв.</t>
  </si>
  <si>
    <t>Контейнер -  5 шт.</t>
  </si>
  <si>
    <t xml:space="preserve">Розчистка канави по вул. Б.Хмельницького (в районі готелю "Шато")  в    м.Шептицький                                                                                                                                                                                                              </t>
  </si>
  <si>
    <r>
      <t xml:space="preserve">ВІДПОВІДАЛЬНИЙ ВИКОНАВЕЦЬ </t>
    </r>
    <r>
      <rPr>
        <b/>
        <u/>
        <sz val="14"/>
        <rFont val="Times New Roman"/>
        <family val="1"/>
        <charset val="204"/>
      </rPr>
      <t xml:space="preserve">Комунальне підприємство "Комунальник", комунальне підприємство "Житлокомунсервіс" Шептицької  міської ради </t>
    </r>
  </si>
  <si>
    <t>Кількість придбаних пожежних рукавів Ду 65 в комплекті з гайками (20м)- 6 шт.</t>
  </si>
  <si>
    <t>Cпланована територія    кладовища  с. Добрячин - 3753 м.кв.</t>
  </si>
  <si>
    <t>ЩОДО ВИКОНАННЯ МІСЦЕВОЇ  ЦІЛЬОВОЇ ПРОГРАМИ СТАНОМ ЗА 2025 РІК</t>
  </si>
  <si>
    <r>
      <t xml:space="preserve"> Проведено формування крон  дерев –86  шт;  прорідження дерев – 22 шт.;</t>
    </r>
    <r>
      <rPr>
        <sz val="10"/>
        <rFont val="Times New Roman"/>
        <family val="1"/>
        <charset val="204"/>
      </rPr>
      <t xml:space="preserve"> видалення самостійних дерев -   10858 м.кв.; видалення дерев -11709м.кв.</t>
    </r>
    <r>
      <rPr>
        <sz val="10"/>
        <color rgb="FF000000"/>
        <rFont val="Times New Roman"/>
        <family val="1"/>
        <charset val="204"/>
      </rPr>
      <t>;  садіння квітів - 420 шт.;  придбано 150 клумб з хризантемами; зрізано 149 дерев на Добрячинському кладовищі</t>
    </r>
  </si>
  <si>
    <t>Роботи з прибирання об'єктів благоустрою сел.Гірник та  мікрорайону Монастирський -літній період</t>
  </si>
  <si>
    <t>Приєднано електроу-становки вуличного освітлення в с.Волсвин Шептицького району Львівської області              на КТП-176</t>
  </si>
  <si>
    <t>Приєднано електроуста-новки вуличного освітлення по вул.Зелена в с.Борятин Шептицького району Львівської області</t>
  </si>
  <si>
    <t>Об'єм розчистки канави по вул. Б.Хмельницького (в районі "Автоскло") -     259,6 м.куб.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</si>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</sst>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1"/>
      <family val="2"/>
      <charset val="204"/>
    </font>
    <font>
      <b/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2" fillId="0" borderId="0" xfId="0" applyFont="1"/>
    <xf numFmtId="0" fontId="0" fillId="0" borderId="0" xfId="0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9" fillId="0" borderId="7" xfId="1" applyFont="1" applyFill="1" applyBorder="1" applyAlignment="1" applyProtection="1">
      <alignment wrapText="1"/>
    </xf>
    <xf numFmtId="0" fontId="19" fillId="0" borderId="7" xfId="1" applyFont="1" applyFill="1" applyBorder="1" applyAlignment="1" applyProtection="1"/>
    <xf numFmtId="3" fontId="19" fillId="0" borderId="8" xfId="1" applyNumberFormat="1" applyFont="1" applyFill="1" applyBorder="1" applyAlignment="1" applyProtection="1">
      <alignment wrapText="1"/>
    </xf>
    <xf numFmtId="0" fontId="19" fillId="0" borderId="10" xfId="1" applyFont="1" applyFill="1" applyBorder="1" applyAlignment="1" applyProtection="1">
      <alignment wrapText="1"/>
    </xf>
    <xf numFmtId="0" fontId="19" fillId="0" borderId="10" xfId="1" applyFont="1" applyFill="1" applyBorder="1" applyAlignment="1" applyProtection="1"/>
    <xf numFmtId="0" fontId="19" fillId="0" borderId="11" xfId="1" applyFont="1" applyFill="1" applyBorder="1" applyAlignment="1" applyProtection="1">
      <alignment wrapText="1"/>
    </xf>
    <xf numFmtId="0" fontId="19" fillId="0" borderId="13" xfId="1" applyFont="1" applyFill="1" applyBorder="1" applyAlignment="1" applyProtection="1">
      <alignment wrapText="1"/>
    </xf>
    <xf numFmtId="0" fontId="19" fillId="0" borderId="13" xfId="1" applyFont="1" applyFill="1" applyBorder="1" applyAlignment="1" applyProtection="1"/>
    <xf numFmtId="0" fontId="19" fillId="0" borderId="14" xfId="1" applyFont="1" applyFill="1" applyBorder="1" applyAlignment="1" applyProtection="1">
      <alignment wrapText="1"/>
    </xf>
    <xf numFmtId="0" fontId="23" fillId="0" borderId="7" xfId="1" applyFont="1" applyFill="1" applyBorder="1" applyAlignment="1" applyProtection="1"/>
    <xf numFmtId="0" fontId="23" fillId="0" borderId="10" xfId="1" applyFont="1" applyFill="1" applyBorder="1" applyAlignment="1" applyProtection="1"/>
    <xf numFmtId="0" fontId="23" fillId="0" borderId="13" xfId="1" applyFont="1" applyFill="1" applyBorder="1" applyAlignment="1" applyProtection="1"/>
    <xf numFmtId="0" fontId="19" fillId="0" borderId="6" xfId="1" applyFont="1" applyFill="1" applyBorder="1" applyAlignment="1" applyProtection="1">
      <alignment horizontal="center" vertical="center"/>
    </xf>
    <xf numFmtId="0" fontId="19" fillId="0" borderId="9" xfId="1" applyFont="1" applyFill="1" applyBorder="1" applyAlignment="1" applyProtection="1">
      <alignment horizontal="center" vertical="center"/>
    </xf>
    <xf numFmtId="0" fontId="19" fillId="0" borderId="12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tabSelected="1" view="pageBreakPreview" zoomScale="80" zoomScaleNormal="89" zoomScaleSheetLayoutView="80" workbookViewId="0">
      <selection activeCell="O4" sqref="O4"/>
    </sheetView>
  </sheetViews>
  <sheetFormatPr defaultRowHeight="15"/>
  <cols>
    <col min="1" max="1" width="4" customWidth="1"/>
    <col min="2" max="2" width="31.7109375" customWidth="1"/>
    <col min="3" max="3" width="8" customWidth="1"/>
    <col min="4" max="4" width="6.85546875" customWidth="1"/>
    <col min="6" max="6" width="11.5703125" bestFit="1" customWidth="1"/>
    <col min="7" max="7" width="10.5703125" customWidth="1"/>
    <col min="8" max="8" width="9.28515625" customWidth="1"/>
    <col min="9" max="9" width="9.140625" customWidth="1"/>
    <col min="10" max="10" width="13.28515625" customWidth="1"/>
    <col min="11" max="11" width="13.85546875" customWidth="1"/>
    <col min="12" max="12" width="11.42578125" customWidth="1"/>
    <col min="13" max="13" width="10.140625" customWidth="1"/>
    <col min="14" max="14" width="7" customWidth="1"/>
    <col min="15" max="15" width="7.28515625" customWidth="1"/>
    <col min="16" max="16" width="25.28515625" customWidth="1"/>
  </cols>
  <sheetData>
    <row r="2" spans="1:16" ht="18.75">
      <c r="O2" s="31" t="s">
        <v>66</v>
      </c>
    </row>
    <row r="3" spans="1:16" ht="38.25" customHeight="1">
      <c r="O3" s="70" t="s">
        <v>67</v>
      </c>
      <c r="P3" s="70"/>
    </row>
    <row r="4" spans="1:16" ht="18.75">
      <c r="O4" s="31" t="s">
        <v>94</v>
      </c>
    </row>
    <row r="7" spans="1:16" ht="18.75">
      <c r="A7" s="76" t="s">
        <v>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18.75">
      <c r="A8" s="76" t="s">
        <v>88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ht="18.75">
      <c r="A9" s="78" t="s">
        <v>28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6" ht="18.75">
      <c r="A10" s="79" t="s">
        <v>68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</row>
    <row r="11" spans="1:16" s="32" customFormat="1" ht="34.5" customHeight="1">
      <c r="A11" s="71" t="s">
        <v>85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32.450000000000003" customHeight="1">
      <c r="A12" s="75" t="s">
        <v>27</v>
      </c>
      <c r="B12" s="75" t="s">
        <v>0</v>
      </c>
      <c r="C12" s="73" t="s">
        <v>35</v>
      </c>
      <c r="D12" s="75" t="s">
        <v>1</v>
      </c>
      <c r="E12" s="74" t="s">
        <v>14</v>
      </c>
      <c r="F12" s="74"/>
      <c r="G12" s="74"/>
      <c r="H12" s="74"/>
      <c r="I12" s="73" t="s">
        <v>46</v>
      </c>
      <c r="J12" s="73"/>
      <c r="K12" s="73"/>
      <c r="L12" s="73"/>
      <c r="M12" s="73" t="s">
        <v>7</v>
      </c>
      <c r="N12" s="74" t="s">
        <v>15</v>
      </c>
      <c r="O12" s="74" t="s">
        <v>16</v>
      </c>
      <c r="P12" s="73" t="s">
        <v>6</v>
      </c>
    </row>
    <row r="13" spans="1:16" ht="15.75">
      <c r="A13" s="75"/>
      <c r="B13" s="75"/>
      <c r="C13" s="80"/>
      <c r="D13" s="75"/>
      <c r="E13" s="73" t="s">
        <v>18</v>
      </c>
      <c r="F13" s="75" t="s">
        <v>2</v>
      </c>
      <c r="G13" s="75" t="s">
        <v>3</v>
      </c>
      <c r="H13" s="75"/>
      <c r="I13" s="73" t="s">
        <v>18</v>
      </c>
      <c r="J13" s="75" t="s">
        <v>2</v>
      </c>
      <c r="K13" s="75" t="s">
        <v>3</v>
      </c>
      <c r="L13" s="75"/>
      <c r="M13" s="73"/>
      <c r="N13" s="74"/>
      <c r="O13" s="74"/>
      <c r="P13" s="73"/>
    </row>
    <row r="14" spans="1:16" ht="78.599999999999994" customHeight="1">
      <c r="A14" s="75"/>
      <c r="B14" s="75"/>
      <c r="C14" s="80"/>
      <c r="D14" s="75"/>
      <c r="E14" s="73"/>
      <c r="F14" s="75"/>
      <c r="G14" s="27" t="s">
        <v>4</v>
      </c>
      <c r="H14" s="27" t="s">
        <v>19</v>
      </c>
      <c r="I14" s="73"/>
      <c r="J14" s="75"/>
      <c r="K14" s="27" t="s">
        <v>4</v>
      </c>
      <c r="L14" s="27" t="s">
        <v>20</v>
      </c>
      <c r="M14" s="73"/>
      <c r="N14" s="74"/>
      <c r="O14" s="74"/>
      <c r="P14" s="73"/>
    </row>
    <row r="15" spans="1:16" ht="142.5" customHeight="1">
      <c r="A15" s="6">
        <v>1</v>
      </c>
      <c r="B15" s="12" t="s">
        <v>21</v>
      </c>
      <c r="C15" s="11" t="s">
        <v>8</v>
      </c>
      <c r="D15" s="3">
        <v>2610</v>
      </c>
      <c r="E15" s="21" t="s">
        <v>76</v>
      </c>
      <c r="F15" s="5">
        <v>725200</v>
      </c>
      <c r="G15" s="6">
        <v>725200</v>
      </c>
      <c r="H15" s="6">
        <v>0</v>
      </c>
      <c r="I15" s="21" t="s">
        <v>76</v>
      </c>
      <c r="J15" s="5">
        <v>725200</v>
      </c>
      <c r="K15" s="6">
        <v>725200</v>
      </c>
      <c r="L15" s="7">
        <v>0</v>
      </c>
      <c r="M15" s="7">
        <v>725200</v>
      </c>
      <c r="N15" s="7">
        <v>0</v>
      </c>
      <c r="O15" s="7">
        <v>0</v>
      </c>
      <c r="P15" s="24" t="s">
        <v>89</v>
      </c>
    </row>
    <row r="16" spans="1:16" ht="37.5" customHeight="1">
      <c r="A16" s="6">
        <v>2</v>
      </c>
      <c r="B16" s="37" t="s">
        <v>9</v>
      </c>
      <c r="C16" s="11" t="s">
        <v>8</v>
      </c>
      <c r="D16" s="3">
        <v>2610</v>
      </c>
      <c r="E16" s="21" t="s">
        <v>76</v>
      </c>
      <c r="F16" s="5">
        <v>1065600</v>
      </c>
      <c r="G16" s="6">
        <v>1065600</v>
      </c>
      <c r="H16" s="6">
        <v>0</v>
      </c>
      <c r="I16" s="21" t="s">
        <v>76</v>
      </c>
      <c r="J16" s="5">
        <v>1065600</v>
      </c>
      <c r="K16" s="6">
        <v>1065600</v>
      </c>
      <c r="L16" s="6">
        <v>0</v>
      </c>
      <c r="M16" s="6">
        <v>1065600</v>
      </c>
      <c r="N16" s="7">
        <v>0</v>
      </c>
      <c r="O16" s="8">
        <v>0</v>
      </c>
      <c r="P16" s="12" t="s">
        <v>45</v>
      </c>
    </row>
    <row r="17" spans="1:16" ht="93" customHeight="1">
      <c r="A17" s="6">
        <v>3</v>
      </c>
      <c r="B17" s="12" t="s">
        <v>10</v>
      </c>
      <c r="C17" s="11" t="s">
        <v>8</v>
      </c>
      <c r="D17" s="3">
        <v>2610</v>
      </c>
      <c r="E17" s="21" t="s">
        <v>76</v>
      </c>
      <c r="F17" s="5">
        <v>821400</v>
      </c>
      <c r="G17" s="6">
        <v>821400</v>
      </c>
      <c r="H17" s="6">
        <v>0</v>
      </c>
      <c r="I17" s="21" t="s">
        <v>76</v>
      </c>
      <c r="J17" s="5">
        <v>821400</v>
      </c>
      <c r="K17" s="6">
        <v>821400</v>
      </c>
      <c r="L17" s="6">
        <v>0</v>
      </c>
      <c r="M17" s="6">
        <v>821400</v>
      </c>
      <c r="N17" s="7">
        <v>0</v>
      </c>
      <c r="O17" s="7">
        <v>0</v>
      </c>
      <c r="P17" s="12" t="s">
        <v>25</v>
      </c>
    </row>
    <row r="18" spans="1:16" ht="97.5" customHeight="1">
      <c r="A18" s="6">
        <v>4</v>
      </c>
      <c r="B18" s="37" t="s">
        <v>22</v>
      </c>
      <c r="C18" s="11" t="s">
        <v>8</v>
      </c>
      <c r="D18" s="3">
        <v>2610</v>
      </c>
      <c r="E18" s="21" t="s">
        <v>76</v>
      </c>
      <c r="F18" s="5">
        <v>912700</v>
      </c>
      <c r="G18" s="6">
        <v>912700</v>
      </c>
      <c r="H18" s="6">
        <v>0</v>
      </c>
      <c r="I18" s="21" t="s">
        <v>76</v>
      </c>
      <c r="J18" s="5">
        <v>912700</v>
      </c>
      <c r="K18" s="6">
        <v>912700</v>
      </c>
      <c r="L18" s="6">
        <v>0</v>
      </c>
      <c r="M18" s="6">
        <v>912700</v>
      </c>
      <c r="N18" s="7">
        <v>0</v>
      </c>
      <c r="O18" s="7">
        <v>0</v>
      </c>
      <c r="P18" s="12" t="s">
        <v>57</v>
      </c>
    </row>
    <row r="19" spans="1:16" ht="216" customHeight="1">
      <c r="A19" s="6">
        <v>5</v>
      </c>
      <c r="B19" s="23" t="s">
        <v>23</v>
      </c>
      <c r="C19" s="11" t="s">
        <v>8</v>
      </c>
      <c r="D19" s="3">
        <v>2610</v>
      </c>
      <c r="E19" s="21" t="s">
        <v>76</v>
      </c>
      <c r="F19" s="5">
        <v>18835638</v>
      </c>
      <c r="G19" s="6">
        <v>18835638</v>
      </c>
      <c r="H19" s="6">
        <v>0</v>
      </c>
      <c r="I19" s="21" t="s">
        <v>76</v>
      </c>
      <c r="J19" s="5">
        <v>18835638</v>
      </c>
      <c r="K19" s="6">
        <v>18835638</v>
      </c>
      <c r="L19" s="6">
        <v>0</v>
      </c>
      <c r="M19" s="6">
        <v>18835638</v>
      </c>
      <c r="N19" s="7">
        <v>0</v>
      </c>
      <c r="O19" s="7">
        <v>0</v>
      </c>
      <c r="P19" s="12" t="s">
        <v>58</v>
      </c>
    </row>
    <row r="20" spans="1:16" ht="106.9" customHeight="1">
      <c r="A20" s="6">
        <v>6</v>
      </c>
      <c r="B20" s="33" t="s">
        <v>24</v>
      </c>
      <c r="C20" s="11" t="s">
        <v>8</v>
      </c>
      <c r="D20" s="3">
        <v>2610</v>
      </c>
      <c r="E20" s="21" t="s">
        <v>76</v>
      </c>
      <c r="F20" s="5">
        <v>1408400</v>
      </c>
      <c r="G20" s="6">
        <v>1408400</v>
      </c>
      <c r="H20" s="6">
        <v>0</v>
      </c>
      <c r="I20" s="21" t="s">
        <v>76</v>
      </c>
      <c r="J20" s="5">
        <v>1408400</v>
      </c>
      <c r="K20" s="6">
        <v>1408400</v>
      </c>
      <c r="L20" s="6">
        <v>0</v>
      </c>
      <c r="M20" s="6">
        <v>1408400</v>
      </c>
      <c r="N20" s="7">
        <v>0</v>
      </c>
      <c r="O20" s="7">
        <v>0</v>
      </c>
      <c r="P20" s="12" t="s">
        <v>59</v>
      </c>
    </row>
    <row r="21" spans="1:16" ht="43.5" customHeight="1">
      <c r="A21" s="6">
        <v>7</v>
      </c>
      <c r="B21" s="12" t="s">
        <v>11</v>
      </c>
      <c r="C21" s="11" t="s">
        <v>8</v>
      </c>
      <c r="D21" s="3">
        <v>2610</v>
      </c>
      <c r="E21" s="21" t="s">
        <v>76</v>
      </c>
      <c r="F21" s="5">
        <v>105409</v>
      </c>
      <c r="G21" s="6">
        <v>105409</v>
      </c>
      <c r="H21" s="6">
        <v>0</v>
      </c>
      <c r="I21" s="21" t="s">
        <v>76</v>
      </c>
      <c r="J21" s="5">
        <v>105409</v>
      </c>
      <c r="K21" s="6">
        <v>105409</v>
      </c>
      <c r="L21" s="6">
        <v>0</v>
      </c>
      <c r="M21" s="6">
        <v>105409</v>
      </c>
      <c r="N21" s="7">
        <v>0</v>
      </c>
      <c r="O21" s="7">
        <v>0</v>
      </c>
      <c r="P21" s="12" t="s">
        <v>26</v>
      </c>
    </row>
    <row r="22" spans="1:16" ht="108" customHeight="1">
      <c r="A22" s="6">
        <v>8</v>
      </c>
      <c r="B22" s="12" t="s">
        <v>12</v>
      </c>
      <c r="C22" s="11" t="s">
        <v>8</v>
      </c>
      <c r="D22" s="3">
        <v>2610</v>
      </c>
      <c r="E22" s="21" t="s">
        <v>76</v>
      </c>
      <c r="F22" s="5">
        <v>4331147</v>
      </c>
      <c r="G22" s="6">
        <v>4331147</v>
      </c>
      <c r="H22" s="6">
        <v>0</v>
      </c>
      <c r="I22" s="21" t="s">
        <v>76</v>
      </c>
      <c r="J22" s="5">
        <v>4331147</v>
      </c>
      <c r="K22" s="6">
        <v>4331147</v>
      </c>
      <c r="L22" s="6">
        <v>0</v>
      </c>
      <c r="M22" s="6">
        <v>4331147</v>
      </c>
      <c r="N22" s="7">
        <v>0</v>
      </c>
      <c r="O22" s="7">
        <v>0</v>
      </c>
      <c r="P22" s="12" t="s">
        <v>60</v>
      </c>
    </row>
    <row r="23" spans="1:16" ht="108" customHeight="1">
      <c r="A23" s="6">
        <v>9</v>
      </c>
      <c r="B23" s="33" t="s">
        <v>13</v>
      </c>
      <c r="C23" s="11" t="s">
        <v>8</v>
      </c>
      <c r="D23" s="3">
        <v>2610</v>
      </c>
      <c r="E23" s="21" t="s">
        <v>76</v>
      </c>
      <c r="F23" s="5">
        <v>5366647</v>
      </c>
      <c r="G23" s="6">
        <v>5366647</v>
      </c>
      <c r="H23" s="6">
        <v>0</v>
      </c>
      <c r="I23" s="21" t="s">
        <v>76</v>
      </c>
      <c r="J23" s="5">
        <v>5325096.9400000004</v>
      </c>
      <c r="K23" s="6">
        <v>5325096.9400000004</v>
      </c>
      <c r="L23" s="6">
        <v>0</v>
      </c>
      <c r="M23" s="6">
        <v>5325096.9400000004</v>
      </c>
      <c r="N23" s="7">
        <v>0</v>
      </c>
      <c r="O23" s="7">
        <v>0</v>
      </c>
      <c r="P23" s="12" t="s">
        <v>61</v>
      </c>
    </row>
    <row r="24" spans="1:16" ht="27.75" customHeight="1">
      <c r="A24" s="18">
        <v>10</v>
      </c>
      <c r="B24" s="34" t="s">
        <v>17</v>
      </c>
      <c r="C24" s="15" t="s">
        <v>8</v>
      </c>
      <c r="D24" s="16">
        <v>2610</v>
      </c>
      <c r="E24" s="21" t="s">
        <v>76</v>
      </c>
      <c r="F24" s="17">
        <v>1558000</v>
      </c>
      <c r="G24" s="18">
        <v>1558000</v>
      </c>
      <c r="H24" s="18">
        <v>0</v>
      </c>
      <c r="I24" s="21" t="s">
        <v>76</v>
      </c>
      <c r="J24" s="17">
        <v>1498440</v>
      </c>
      <c r="K24" s="18">
        <v>1498440</v>
      </c>
      <c r="L24" s="18">
        <v>0</v>
      </c>
      <c r="M24" s="18">
        <v>1498440</v>
      </c>
      <c r="N24" s="19">
        <v>0</v>
      </c>
      <c r="O24" s="19">
        <v>0</v>
      </c>
      <c r="P24" s="20" t="s">
        <v>52</v>
      </c>
    </row>
    <row r="25" spans="1:16" ht="51">
      <c r="A25" s="6">
        <v>11</v>
      </c>
      <c r="B25" s="35" t="s">
        <v>84</v>
      </c>
      <c r="C25" s="11" t="s">
        <v>8</v>
      </c>
      <c r="D25" s="3">
        <v>2610</v>
      </c>
      <c r="E25" s="21" t="s">
        <v>76</v>
      </c>
      <c r="F25" s="5">
        <v>50000</v>
      </c>
      <c r="G25" s="6">
        <v>50000</v>
      </c>
      <c r="H25" s="6">
        <v>0</v>
      </c>
      <c r="I25" s="21" t="s">
        <v>76</v>
      </c>
      <c r="J25" s="5">
        <v>49999.98</v>
      </c>
      <c r="K25" s="6">
        <v>49999.98</v>
      </c>
      <c r="L25" s="6">
        <v>0</v>
      </c>
      <c r="M25" s="6">
        <v>49999.98</v>
      </c>
      <c r="N25" s="7">
        <v>0</v>
      </c>
      <c r="O25" s="7">
        <v>0</v>
      </c>
      <c r="P25" s="23" t="s">
        <v>34</v>
      </c>
    </row>
    <row r="26" spans="1:16" ht="40.5" customHeight="1">
      <c r="A26" s="25">
        <v>12</v>
      </c>
      <c r="B26" s="36" t="s">
        <v>29</v>
      </c>
      <c r="C26" s="15" t="s">
        <v>8</v>
      </c>
      <c r="D26" s="16">
        <v>2610</v>
      </c>
      <c r="E26" s="21" t="s">
        <v>76</v>
      </c>
      <c r="F26" s="5">
        <v>58960</v>
      </c>
      <c r="G26" s="22">
        <v>58960</v>
      </c>
      <c r="H26" s="6">
        <v>0</v>
      </c>
      <c r="I26" s="21" t="s">
        <v>76</v>
      </c>
      <c r="J26" s="5">
        <v>58960</v>
      </c>
      <c r="K26" s="6">
        <v>58960</v>
      </c>
      <c r="L26" s="6">
        <v>0</v>
      </c>
      <c r="M26" s="6">
        <v>58960</v>
      </c>
      <c r="N26" s="7">
        <v>0</v>
      </c>
      <c r="O26" s="7">
        <v>0</v>
      </c>
      <c r="P26" s="23" t="s">
        <v>53</v>
      </c>
    </row>
    <row r="27" spans="1:16" ht="51">
      <c r="A27" s="25">
        <v>13</v>
      </c>
      <c r="B27" s="23" t="s">
        <v>30</v>
      </c>
      <c r="C27" s="11" t="s">
        <v>8</v>
      </c>
      <c r="D27" s="3">
        <v>2610</v>
      </c>
      <c r="E27" s="21" t="s">
        <v>76</v>
      </c>
      <c r="F27" s="5">
        <v>697646</v>
      </c>
      <c r="G27" s="22">
        <v>697646</v>
      </c>
      <c r="H27" s="6">
        <v>0</v>
      </c>
      <c r="I27" s="21" t="s">
        <v>76</v>
      </c>
      <c r="J27" s="5">
        <v>697645.03</v>
      </c>
      <c r="K27" s="6">
        <v>697645.03</v>
      </c>
      <c r="L27" s="6">
        <v>0</v>
      </c>
      <c r="M27" s="6">
        <v>697645.03</v>
      </c>
      <c r="N27" s="7">
        <v>0</v>
      </c>
      <c r="O27" s="7">
        <v>0</v>
      </c>
      <c r="P27" s="23" t="s">
        <v>41</v>
      </c>
    </row>
    <row r="28" spans="1:16" ht="38.25">
      <c r="A28" s="25">
        <v>14</v>
      </c>
      <c r="B28" s="23" t="s">
        <v>31</v>
      </c>
      <c r="C28" s="15" t="s">
        <v>8</v>
      </c>
      <c r="D28" s="16">
        <v>2610</v>
      </c>
      <c r="E28" s="21" t="s">
        <v>76</v>
      </c>
      <c r="F28" s="5">
        <v>225000</v>
      </c>
      <c r="G28" s="22">
        <v>225000</v>
      </c>
      <c r="H28" s="6">
        <v>0</v>
      </c>
      <c r="I28" s="21" t="s">
        <v>76</v>
      </c>
      <c r="J28" s="5">
        <v>224884.8</v>
      </c>
      <c r="K28" s="6">
        <v>224884.8</v>
      </c>
      <c r="L28" s="6">
        <v>0</v>
      </c>
      <c r="M28" s="6">
        <v>224884.8</v>
      </c>
      <c r="N28" s="7">
        <v>0</v>
      </c>
      <c r="O28" s="7">
        <v>0</v>
      </c>
      <c r="P28" s="20" t="s">
        <v>42</v>
      </c>
    </row>
    <row r="29" spans="1:16" ht="51">
      <c r="A29" s="25">
        <v>15</v>
      </c>
      <c r="B29" s="36" t="s">
        <v>32</v>
      </c>
      <c r="C29" s="11" t="s">
        <v>8</v>
      </c>
      <c r="D29" s="3">
        <v>2610</v>
      </c>
      <c r="E29" s="21" t="s">
        <v>76</v>
      </c>
      <c r="F29" s="5">
        <v>35000</v>
      </c>
      <c r="G29" s="22">
        <v>35000</v>
      </c>
      <c r="H29" s="6">
        <v>0</v>
      </c>
      <c r="I29" s="21" t="s">
        <v>76</v>
      </c>
      <c r="J29" s="5">
        <v>35000</v>
      </c>
      <c r="K29" s="22">
        <v>35000</v>
      </c>
      <c r="L29" s="6">
        <v>0</v>
      </c>
      <c r="M29" s="22">
        <v>35000</v>
      </c>
      <c r="N29" s="7">
        <v>0</v>
      </c>
      <c r="O29" s="7">
        <v>0</v>
      </c>
      <c r="P29" s="20" t="s">
        <v>43</v>
      </c>
    </row>
    <row r="30" spans="1:16" ht="67.5" customHeight="1">
      <c r="A30" s="25">
        <v>16</v>
      </c>
      <c r="B30" s="36" t="s">
        <v>71</v>
      </c>
      <c r="C30" s="15" t="s">
        <v>8</v>
      </c>
      <c r="D30" s="16">
        <v>2610</v>
      </c>
      <c r="E30" s="21" t="s">
        <v>76</v>
      </c>
      <c r="F30" s="5">
        <v>20000</v>
      </c>
      <c r="G30" s="22">
        <v>20000</v>
      </c>
      <c r="H30" s="6">
        <v>0</v>
      </c>
      <c r="I30" s="21" t="s">
        <v>76</v>
      </c>
      <c r="J30" s="5">
        <v>20000</v>
      </c>
      <c r="K30" s="22">
        <v>20000</v>
      </c>
      <c r="L30" s="6">
        <v>0</v>
      </c>
      <c r="M30" s="22">
        <v>20000</v>
      </c>
      <c r="N30" s="7">
        <v>0</v>
      </c>
      <c r="O30" s="7">
        <v>0</v>
      </c>
      <c r="P30" s="20" t="s">
        <v>44</v>
      </c>
    </row>
    <row r="31" spans="1:16" ht="51">
      <c r="A31" s="25">
        <v>17</v>
      </c>
      <c r="B31" s="23" t="s">
        <v>33</v>
      </c>
      <c r="C31" s="11" t="s">
        <v>8</v>
      </c>
      <c r="D31" s="3">
        <v>2610</v>
      </c>
      <c r="E31" s="21" t="s">
        <v>76</v>
      </c>
      <c r="F31" s="5">
        <v>57000</v>
      </c>
      <c r="G31" s="22">
        <v>57000</v>
      </c>
      <c r="H31" s="6">
        <v>0</v>
      </c>
      <c r="I31" s="21" t="s">
        <v>76</v>
      </c>
      <c r="J31" s="5">
        <v>56995.67</v>
      </c>
      <c r="K31" s="6">
        <v>56995.67</v>
      </c>
      <c r="L31" s="6">
        <v>0</v>
      </c>
      <c r="M31" s="6">
        <v>56995.67</v>
      </c>
      <c r="N31" s="7">
        <v>0</v>
      </c>
      <c r="O31" s="7">
        <v>0</v>
      </c>
      <c r="P31" s="23" t="s">
        <v>93</v>
      </c>
    </row>
    <row r="32" spans="1:16" ht="45">
      <c r="A32" s="25">
        <v>18</v>
      </c>
      <c r="B32" s="26" t="s">
        <v>36</v>
      </c>
      <c r="C32" s="15" t="s">
        <v>8</v>
      </c>
      <c r="D32" s="16">
        <v>3210</v>
      </c>
      <c r="E32" s="21" t="s">
        <v>76</v>
      </c>
      <c r="F32" s="5">
        <v>99000</v>
      </c>
      <c r="G32" s="22">
        <v>0</v>
      </c>
      <c r="H32" s="6">
        <v>99000</v>
      </c>
      <c r="I32" s="21" t="s">
        <v>76</v>
      </c>
      <c r="J32" s="5">
        <v>99000</v>
      </c>
      <c r="K32" s="6">
        <v>0</v>
      </c>
      <c r="L32" s="6">
        <v>99000</v>
      </c>
      <c r="M32" s="6">
        <v>99000</v>
      </c>
      <c r="N32" s="7">
        <v>0</v>
      </c>
      <c r="O32" s="7">
        <v>0</v>
      </c>
      <c r="P32" s="26" t="s">
        <v>54</v>
      </c>
    </row>
    <row r="33" spans="1:16" ht="38.25">
      <c r="A33" s="25">
        <v>19</v>
      </c>
      <c r="B33" s="23" t="s">
        <v>37</v>
      </c>
      <c r="C33" s="11" t="s">
        <v>8</v>
      </c>
      <c r="D33" s="3">
        <v>3210</v>
      </c>
      <c r="E33" s="21" t="s">
        <v>76</v>
      </c>
      <c r="F33" s="5">
        <v>99900</v>
      </c>
      <c r="G33" s="22">
        <v>0</v>
      </c>
      <c r="H33" s="6">
        <v>99900</v>
      </c>
      <c r="I33" s="21" t="s">
        <v>76</v>
      </c>
      <c r="J33" s="5">
        <v>99900</v>
      </c>
      <c r="K33" s="6">
        <v>0</v>
      </c>
      <c r="L33" s="6">
        <v>99900</v>
      </c>
      <c r="M33" s="6">
        <v>99900</v>
      </c>
      <c r="N33" s="7">
        <v>0</v>
      </c>
      <c r="O33" s="7">
        <v>0</v>
      </c>
      <c r="P33" s="23" t="s">
        <v>70</v>
      </c>
    </row>
    <row r="34" spans="1:16" ht="25.5">
      <c r="A34" s="25">
        <v>20</v>
      </c>
      <c r="B34" s="23" t="s">
        <v>38</v>
      </c>
      <c r="C34" s="11" t="s">
        <v>8</v>
      </c>
      <c r="D34" s="3">
        <v>2610</v>
      </c>
      <c r="E34" s="21" t="s">
        <v>76</v>
      </c>
      <c r="F34" s="5">
        <v>99000</v>
      </c>
      <c r="G34" s="22">
        <v>99000</v>
      </c>
      <c r="H34" s="6">
        <v>0</v>
      </c>
      <c r="I34" s="21" t="s">
        <v>76</v>
      </c>
      <c r="J34" s="5">
        <v>99000</v>
      </c>
      <c r="K34" s="6">
        <v>99000</v>
      </c>
      <c r="L34" s="6">
        <v>0</v>
      </c>
      <c r="M34" s="6">
        <v>99000</v>
      </c>
      <c r="N34" s="7">
        <v>0</v>
      </c>
      <c r="O34" s="7">
        <v>0</v>
      </c>
      <c r="P34" s="23" t="s">
        <v>56</v>
      </c>
    </row>
    <row r="35" spans="1:16" ht="57" customHeight="1">
      <c r="A35" s="25">
        <v>21</v>
      </c>
      <c r="B35" s="23" t="s">
        <v>40</v>
      </c>
      <c r="C35" s="15" t="s">
        <v>8</v>
      </c>
      <c r="D35" s="16">
        <v>2610</v>
      </c>
      <c r="E35" s="21" t="s">
        <v>76</v>
      </c>
      <c r="F35" s="5">
        <v>11200</v>
      </c>
      <c r="G35" s="22">
        <v>11200</v>
      </c>
      <c r="H35" s="6">
        <v>0</v>
      </c>
      <c r="I35" s="21" t="s">
        <v>76</v>
      </c>
      <c r="J35" s="5">
        <v>11196</v>
      </c>
      <c r="K35" s="6">
        <v>11196</v>
      </c>
      <c r="L35" s="6">
        <v>0</v>
      </c>
      <c r="M35" s="6">
        <v>11196</v>
      </c>
      <c r="N35" s="7">
        <v>0</v>
      </c>
      <c r="O35" s="7">
        <v>0</v>
      </c>
      <c r="P35" s="23" t="s">
        <v>86</v>
      </c>
    </row>
    <row r="36" spans="1:16" ht="39.75" customHeight="1">
      <c r="A36" s="25">
        <v>22</v>
      </c>
      <c r="B36" s="36" t="s">
        <v>39</v>
      </c>
      <c r="C36" s="11" t="s">
        <v>8</v>
      </c>
      <c r="D36" s="3">
        <v>2610</v>
      </c>
      <c r="E36" s="21" t="s">
        <v>76</v>
      </c>
      <c r="F36" s="5">
        <v>50000</v>
      </c>
      <c r="G36" s="22">
        <v>50000</v>
      </c>
      <c r="H36" s="6">
        <v>0</v>
      </c>
      <c r="I36" s="21" t="s">
        <v>76</v>
      </c>
      <c r="J36" s="5">
        <v>50000</v>
      </c>
      <c r="K36" s="6">
        <v>50000</v>
      </c>
      <c r="L36" s="6">
        <v>0</v>
      </c>
      <c r="M36" s="6">
        <v>50000</v>
      </c>
      <c r="N36" s="7">
        <v>0</v>
      </c>
      <c r="O36" s="7">
        <v>0</v>
      </c>
      <c r="P36" s="30" t="s">
        <v>62</v>
      </c>
    </row>
    <row r="37" spans="1:16" ht="66" customHeight="1">
      <c r="A37" s="25">
        <v>23</v>
      </c>
      <c r="B37" s="36" t="s">
        <v>64</v>
      </c>
      <c r="C37" s="11" t="s">
        <v>8</v>
      </c>
      <c r="D37" s="3">
        <v>2610</v>
      </c>
      <c r="E37" s="21" t="s">
        <v>76</v>
      </c>
      <c r="F37" s="5">
        <v>20000</v>
      </c>
      <c r="G37" s="22">
        <v>20000</v>
      </c>
      <c r="H37" s="6">
        <v>0</v>
      </c>
      <c r="I37" s="21" t="s">
        <v>76</v>
      </c>
      <c r="J37" s="5">
        <v>19920</v>
      </c>
      <c r="K37" s="6">
        <v>19920</v>
      </c>
      <c r="L37" s="6">
        <v>0</v>
      </c>
      <c r="M37" s="6">
        <v>19920</v>
      </c>
      <c r="N37" s="7">
        <v>0</v>
      </c>
      <c r="O37" s="7">
        <v>0</v>
      </c>
      <c r="P37" s="30" t="s">
        <v>63</v>
      </c>
    </row>
    <row r="38" spans="1:16" ht="39.75" customHeight="1">
      <c r="A38" s="25">
        <v>24</v>
      </c>
      <c r="B38" s="36" t="s">
        <v>47</v>
      </c>
      <c r="C38" s="15" t="s">
        <v>8</v>
      </c>
      <c r="D38" s="16">
        <v>2610</v>
      </c>
      <c r="E38" s="21" t="s">
        <v>76</v>
      </c>
      <c r="F38" s="5">
        <v>99000</v>
      </c>
      <c r="G38" s="22">
        <v>99000</v>
      </c>
      <c r="H38" s="6">
        <v>0</v>
      </c>
      <c r="I38" s="21" t="s">
        <v>76</v>
      </c>
      <c r="J38" s="5">
        <v>98999.81</v>
      </c>
      <c r="K38" s="6">
        <v>98999.81</v>
      </c>
      <c r="L38" s="6">
        <v>0</v>
      </c>
      <c r="M38" s="6">
        <v>98999.81</v>
      </c>
      <c r="N38" s="7">
        <v>0</v>
      </c>
      <c r="O38" s="7">
        <v>0</v>
      </c>
      <c r="P38" s="30" t="s">
        <v>87</v>
      </c>
    </row>
    <row r="39" spans="1:16" ht="82.5" customHeight="1">
      <c r="A39" s="25">
        <v>25</v>
      </c>
      <c r="B39" s="36" t="s">
        <v>48</v>
      </c>
      <c r="C39" s="11" t="s">
        <v>8</v>
      </c>
      <c r="D39" s="3">
        <v>2610</v>
      </c>
      <c r="E39" s="21" t="s">
        <v>76</v>
      </c>
      <c r="F39" s="5">
        <v>35000</v>
      </c>
      <c r="G39" s="22">
        <v>35000</v>
      </c>
      <c r="H39" s="6">
        <v>0</v>
      </c>
      <c r="I39" s="21" t="s">
        <v>76</v>
      </c>
      <c r="J39" s="5">
        <v>33169.4</v>
      </c>
      <c r="K39" s="22">
        <v>33169.4</v>
      </c>
      <c r="L39" s="6">
        <v>0</v>
      </c>
      <c r="M39" s="22">
        <v>33169.4</v>
      </c>
      <c r="N39" s="7">
        <v>0</v>
      </c>
      <c r="O39" s="7">
        <v>0</v>
      </c>
      <c r="P39" s="30" t="s">
        <v>91</v>
      </c>
    </row>
    <row r="40" spans="1:16" ht="59.25" customHeight="1">
      <c r="A40" s="29">
        <v>26</v>
      </c>
      <c r="B40" s="36" t="s">
        <v>49</v>
      </c>
      <c r="C40" s="11" t="s">
        <v>8</v>
      </c>
      <c r="D40" s="3">
        <v>2610</v>
      </c>
      <c r="E40" s="21" t="s">
        <v>76</v>
      </c>
      <c r="F40" s="5">
        <v>30000</v>
      </c>
      <c r="G40" s="22">
        <v>30000</v>
      </c>
      <c r="H40" s="6">
        <v>0</v>
      </c>
      <c r="I40" s="21" t="s">
        <v>76</v>
      </c>
      <c r="J40" s="5">
        <v>4907</v>
      </c>
      <c r="K40" s="22">
        <v>4907</v>
      </c>
      <c r="L40" s="6">
        <v>0</v>
      </c>
      <c r="M40" s="22">
        <v>4907</v>
      </c>
      <c r="N40" s="7">
        <v>0</v>
      </c>
      <c r="O40" s="7">
        <v>0</v>
      </c>
      <c r="P40" s="30" t="s">
        <v>65</v>
      </c>
    </row>
    <row r="41" spans="1:16" ht="63" customHeight="1">
      <c r="A41" s="25">
        <v>27</v>
      </c>
      <c r="B41" s="36" t="s">
        <v>51</v>
      </c>
      <c r="C41" s="15" t="s">
        <v>8</v>
      </c>
      <c r="D41" s="16">
        <v>2610</v>
      </c>
      <c r="E41" s="21" t="s">
        <v>76</v>
      </c>
      <c r="F41" s="5">
        <v>30000</v>
      </c>
      <c r="G41" s="22">
        <v>30000</v>
      </c>
      <c r="H41" s="6">
        <v>0</v>
      </c>
      <c r="I41" s="21" t="s">
        <v>76</v>
      </c>
      <c r="J41" s="5">
        <v>27851</v>
      </c>
      <c r="K41" s="22">
        <v>27851</v>
      </c>
      <c r="L41" s="6">
        <v>0</v>
      </c>
      <c r="M41" s="22">
        <v>27851</v>
      </c>
      <c r="N41" s="7">
        <v>0</v>
      </c>
      <c r="O41" s="7">
        <v>0</v>
      </c>
      <c r="P41" s="30" t="s">
        <v>55</v>
      </c>
    </row>
    <row r="42" spans="1:16" ht="74.25" customHeight="1">
      <c r="A42" s="25">
        <v>28</v>
      </c>
      <c r="B42" s="36" t="s">
        <v>50</v>
      </c>
      <c r="C42" s="11" t="s">
        <v>8</v>
      </c>
      <c r="D42" s="3">
        <v>2610</v>
      </c>
      <c r="E42" s="21" t="s">
        <v>76</v>
      </c>
      <c r="F42" s="5">
        <v>30000</v>
      </c>
      <c r="G42" s="22">
        <v>30000</v>
      </c>
      <c r="H42" s="6">
        <v>0</v>
      </c>
      <c r="I42" s="21" t="s">
        <v>76</v>
      </c>
      <c r="J42" s="5">
        <v>27873</v>
      </c>
      <c r="K42" s="22">
        <v>27873</v>
      </c>
      <c r="L42" s="6">
        <v>0</v>
      </c>
      <c r="M42" s="22">
        <v>27873</v>
      </c>
      <c r="N42" s="7">
        <v>0</v>
      </c>
      <c r="O42" s="7">
        <v>0</v>
      </c>
      <c r="P42" s="30" t="s">
        <v>92</v>
      </c>
    </row>
    <row r="43" spans="1:16" ht="18.600000000000001" customHeight="1">
      <c r="A43" s="56"/>
      <c r="B43" s="57" t="s">
        <v>69</v>
      </c>
      <c r="C43" s="58"/>
      <c r="D43" s="59"/>
      <c r="E43" s="60"/>
      <c r="F43" s="61">
        <f>SUM(F15:F42)</f>
        <v>36876847</v>
      </c>
      <c r="G43" s="62">
        <f>SUM(G15:G42)</f>
        <v>36677947</v>
      </c>
      <c r="H43" s="62">
        <f>H32+H33</f>
        <v>198900</v>
      </c>
      <c r="I43" s="63"/>
      <c r="J43" s="62">
        <f>SUM(J15:J42)</f>
        <v>36744332.629999995</v>
      </c>
      <c r="K43" s="62">
        <f>SUM(K15:K42)</f>
        <v>36545432.629999995</v>
      </c>
      <c r="L43" s="62">
        <v>198900</v>
      </c>
      <c r="M43" s="62">
        <f>SUM(M15:M42)</f>
        <v>36744332.629999995</v>
      </c>
      <c r="N43" s="64">
        <v>0</v>
      </c>
      <c r="O43" s="65">
        <f>SUM(O15:O38)</f>
        <v>0</v>
      </c>
      <c r="P43" s="66"/>
    </row>
    <row r="44" spans="1:16" ht="64.5" customHeight="1">
      <c r="A44" s="52">
        <v>1</v>
      </c>
      <c r="B44" s="40" t="s">
        <v>90</v>
      </c>
      <c r="C44" s="11" t="s">
        <v>8</v>
      </c>
      <c r="D44" s="3">
        <v>2610</v>
      </c>
      <c r="E44" s="21" t="s">
        <v>76</v>
      </c>
      <c r="F44" s="49">
        <v>300110</v>
      </c>
      <c r="G44" s="41">
        <v>300110</v>
      </c>
      <c r="H44" s="41">
        <v>0</v>
      </c>
      <c r="I44" s="21" t="s">
        <v>76</v>
      </c>
      <c r="J44" s="49">
        <v>285990.77</v>
      </c>
      <c r="K44" s="41">
        <v>285990.77</v>
      </c>
      <c r="L44" s="41">
        <v>0</v>
      </c>
      <c r="M44" s="41">
        <v>285990.77</v>
      </c>
      <c r="N44" s="41"/>
      <c r="O44" s="41"/>
      <c r="P44" s="42" t="s">
        <v>79</v>
      </c>
    </row>
    <row r="45" spans="1:16" ht="26.25">
      <c r="A45" s="53">
        <v>2</v>
      </c>
      <c r="B45" s="43" t="s">
        <v>72</v>
      </c>
      <c r="C45" s="11" t="s">
        <v>8</v>
      </c>
      <c r="D45" s="3">
        <v>2610</v>
      </c>
      <c r="E45" s="21" t="s">
        <v>76</v>
      </c>
      <c r="F45" s="50">
        <v>80490</v>
      </c>
      <c r="G45" s="44">
        <v>80490</v>
      </c>
      <c r="H45" s="44">
        <v>0</v>
      </c>
      <c r="I45" s="21" t="s">
        <v>76</v>
      </c>
      <c r="J45" s="50">
        <v>1065</v>
      </c>
      <c r="K45" s="44">
        <v>1065</v>
      </c>
      <c r="L45" s="44">
        <v>0</v>
      </c>
      <c r="M45" s="44">
        <v>1065</v>
      </c>
      <c r="N45" s="44"/>
      <c r="O45" s="44"/>
      <c r="P45" s="45" t="s">
        <v>80</v>
      </c>
    </row>
    <row r="46" spans="1:16" ht="39">
      <c r="A46" s="53">
        <v>3</v>
      </c>
      <c r="B46" s="43" t="s">
        <v>73</v>
      </c>
      <c r="C46" s="15" t="s">
        <v>8</v>
      </c>
      <c r="D46" s="16">
        <v>2610</v>
      </c>
      <c r="E46" s="21" t="s">
        <v>76</v>
      </c>
      <c r="F46" s="50">
        <v>19400</v>
      </c>
      <c r="G46" s="44">
        <v>19400</v>
      </c>
      <c r="H46" s="44">
        <v>0</v>
      </c>
      <c r="I46" s="21" t="s">
        <v>76</v>
      </c>
      <c r="J46" s="50">
        <v>11966.6</v>
      </c>
      <c r="K46" s="44">
        <v>11966.6</v>
      </c>
      <c r="L46" s="44">
        <v>0</v>
      </c>
      <c r="M46" s="44">
        <v>11966.6</v>
      </c>
      <c r="N46" s="44"/>
      <c r="O46" s="44"/>
      <c r="P46" s="45" t="s">
        <v>81</v>
      </c>
    </row>
    <row r="47" spans="1:16" ht="39">
      <c r="A47" s="53">
        <v>4</v>
      </c>
      <c r="B47" s="43" t="s">
        <v>74</v>
      </c>
      <c r="C47" s="11" t="s">
        <v>8</v>
      </c>
      <c r="D47" s="3">
        <v>2610</v>
      </c>
      <c r="E47" s="21" t="s">
        <v>76</v>
      </c>
      <c r="F47" s="50">
        <v>80000</v>
      </c>
      <c r="G47" s="44">
        <v>80000</v>
      </c>
      <c r="H47" s="44">
        <v>0</v>
      </c>
      <c r="I47" s="21" t="s">
        <v>76</v>
      </c>
      <c r="J47" s="50">
        <v>79060</v>
      </c>
      <c r="K47" s="44">
        <v>79060</v>
      </c>
      <c r="L47" s="44">
        <v>0</v>
      </c>
      <c r="M47" s="44">
        <v>79060</v>
      </c>
      <c r="N47" s="44"/>
      <c r="O47" s="44"/>
      <c r="P47" s="45" t="s">
        <v>82</v>
      </c>
    </row>
    <row r="48" spans="1:16" ht="26.25">
      <c r="A48" s="54">
        <v>5</v>
      </c>
      <c r="B48" s="46" t="s">
        <v>75</v>
      </c>
      <c r="C48" s="11" t="s">
        <v>8</v>
      </c>
      <c r="D48" s="3">
        <v>2610</v>
      </c>
      <c r="E48" s="21" t="s">
        <v>76</v>
      </c>
      <c r="F48" s="51">
        <v>99000</v>
      </c>
      <c r="G48" s="47">
        <v>99000</v>
      </c>
      <c r="H48" s="47">
        <v>0</v>
      </c>
      <c r="I48" s="21" t="s">
        <v>76</v>
      </c>
      <c r="J48" s="51">
        <v>99000</v>
      </c>
      <c r="K48" s="47">
        <v>99000</v>
      </c>
      <c r="L48" s="47">
        <v>0</v>
      </c>
      <c r="M48" s="47">
        <v>99000</v>
      </c>
      <c r="N48" s="47"/>
      <c r="O48" s="47"/>
      <c r="P48" s="48" t="s">
        <v>83</v>
      </c>
    </row>
    <row r="49" spans="1:16">
      <c r="A49" s="67"/>
      <c r="B49" s="57" t="s">
        <v>77</v>
      </c>
      <c r="C49" s="68"/>
      <c r="D49" s="59"/>
      <c r="E49" s="60"/>
      <c r="F49" s="69">
        <f>SUM(F44:F48)</f>
        <v>579000</v>
      </c>
      <c r="G49" s="63">
        <f>SUM(G44:G48)</f>
        <v>579000</v>
      </c>
      <c r="H49" s="63"/>
      <c r="I49" s="63"/>
      <c r="J49" s="63">
        <f>SUM(J44:J48)</f>
        <v>477082.37</v>
      </c>
      <c r="K49" s="63">
        <f>SUM(K44:K48)</f>
        <v>477082.37</v>
      </c>
      <c r="L49" s="63"/>
      <c r="M49" s="63">
        <f>SUM(M44:M48)</f>
        <v>477082.37</v>
      </c>
      <c r="N49" s="64"/>
      <c r="O49" s="64"/>
      <c r="P49" s="66"/>
    </row>
    <row r="50" spans="1:16">
      <c r="A50" s="38"/>
      <c r="B50" s="14" t="s">
        <v>78</v>
      </c>
      <c r="C50" s="39"/>
      <c r="D50" s="4"/>
      <c r="E50" s="9"/>
      <c r="F50" s="55">
        <f>F49+F43</f>
        <v>37455847</v>
      </c>
      <c r="G50" s="55">
        <f t="shared" ref="G50:M50" si="0">G49+G43</f>
        <v>37256947</v>
      </c>
      <c r="H50" s="55">
        <f t="shared" si="0"/>
        <v>198900</v>
      </c>
      <c r="I50" s="55">
        <f t="shared" si="0"/>
        <v>0</v>
      </c>
      <c r="J50" s="55">
        <f t="shared" si="0"/>
        <v>37221414.999999993</v>
      </c>
      <c r="K50" s="55">
        <f t="shared" si="0"/>
        <v>37022514.999999993</v>
      </c>
      <c r="L50" s="55">
        <f t="shared" si="0"/>
        <v>198900</v>
      </c>
      <c r="M50" s="55">
        <f t="shared" si="0"/>
        <v>37221414.999999993</v>
      </c>
      <c r="N50" s="10"/>
      <c r="O50" s="10"/>
      <c r="P50" s="13"/>
    </row>
    <row r="51" spans="1:16" hidden="1">
      <c r="H51" s="28"/>
      <c r="I51" s="28"/>
      <c r="J51" s="28"/>
      <c r="K51" s="28"/>
      <c r="L51" s="28"/>
      <c r="M51" s="28"/>
      <c r="N51" s="28"/>
      <c r="O51" s="28"/>
    </row>
    <row r="52" spans="1:16" ht="18.75" hidden="1">
      <c r="B52" s="2"/>
      <c r="C52" s="1"/>
      <c r="D52" s="1"/>
      <c r="E52" s="1"/>
      <c r="F52" s="1"/>
      <c r="G52" s="1"/>
      <c r="H52" s="72"/>
      <c r="I52" s="72"/>
      <c r="J52" s="72"/>
      <c r="K52" s="72"/>
      <c r="L52" s="72"/>
      <c r="M52" s="72"/>
      <c r="N52" s="72"/>
      <c r="O52" s="72"/>
    </row>
  </sheetData>
  <mergeCells count="23">
    <mergeCell ref="A10:P10"/>
    <mergeCell ref="C12:C14"/>
    <mergeCell ref="D12:D14"/>
    <mergeCell ref="E12:H12"/>
    <mergeCell ref="E13:E14"/>
    <mergeCell ref="F13:F14"/>
    <mergeCell ref="G13:H13"/>
    <mergeCell ref="O3:P3"/>
    <mergeCell ref="A11:P11"/>
    <mergeCell ref="H52:O52"/>
    <mergeCell ref="I12:L12"/>
    <mergeCell ref="M12:M14"/>
    <mergeCell ref="N12:N14"/>
    <mergeCell ref="O12:O14"/>
    <mergeCell ref="P12:P14"/>
    <mergeCell ref="I13:I14"/>
    <mergeCell ref="J13:J14"/>
    <mergeCell ref="K13:L13"/>
    <mergeCell ref="A12:A14"/>
    <mergeCell ref="B12:B14"/>
    <mergeCell ref="A7:P7"/>
    <mergeCell ref="A8:P8"/>
    <mergeCell ref="A9:P9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2026-02-04T10:56:49Z</cp:lastPrinted>
  <dcterms:created xsi:type="dcterms:W3CDTF">2021-03-04T13:41:37Z</dcterms:created>
  <dcterms:modified xsi:type="dcterms:W3CDTF">2026-02-24T15:24:56Z</dcterms:modified>
</cp:coreProperties>
</file>