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ЖКГ\ЗВІТИ 2025р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8" i="1" l="1"/>
  <c r="H19" i="1" l="1"/>
  <c r="L19" i="1"/>
  <c r="J16" i="1" l="1"/>
  <c r="G18" i="1" l="1"/>
  <c r="H18" i="1"/>
  <c r="I18" i="1"/>
  <c r="I19" i="1" s="1"/>
  <c r="J18" i="1"/>
  <c r="J19" i="1" s="1"/>
  <c r="K18" i="1"/>
  <c r="L18" i="1"/>
  <c r="M18" i="1"/>
  <c r="K16" i="1" l="1"/>
  <c r="K19" i="1" s="1"/>
  <c r="L16" i="1"/>
  <c r="M16" i="1"/>
  <c r="M19" i="1" s="1"/>
  <c r="G16" i="1"/>
  <c r="G19" i="1" s="1"/>
  <c r="F16" i="1"/>
  <c r="F19" i="1" s="1"/>
  <c r="H16" i="1"/>
</calcChain>
</file>

<file path=xl/comments1.xml><?xml version="1.0" encoding="utf-8"?>
<comments xmlns="http://schemas.openxmlformats.org/spreadsheetml/2006/main">
  <authors>
    <author>User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<sst xmlns="http://schemas.openxmlformats.org/spreadsheetml/2006/main" count="42" uniqueCount="32">
  <si>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</si>
  <si>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</si>
  <si>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</si>
  <si>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</si>
  <si>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</si>
  <si>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</si>
  <si>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</si>
  <si>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</si>
  <si>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</si>
  <si>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</si>
  <si>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</si>
  <si>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</si>
  <si>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</si>
  <si>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</si>
  <si>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</si>
  <si>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___________________ №___</t>
  </si>
  <si>
    <t>РАЗОМ:  КП "КОМУНАЛЬНИК"</t>
  </si>
  <si>
    <t>0217461</t>
  </si>
  <si>
    <t>ВСЬОГО ПО ПРОГРАМІ</t>
  </si>
  <si>
    <t>спеціальний фонд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</si>
  <si>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Комунальне підприємство «Комунальник", комунальне підприємство "Житлокомунсервіс" Шептицької міської ради</t>
    </r>
  </si>
  <si>
    <t>ЩОДО ВИКОНАННЯ МІСЦЕВОЇ  ЦІЛЬОВОЇ ПРОГРАМИ СТАНОМ   ЗА 2025 РІК</t>
  </si>
  <si>
    <t>Планові обсяги фінансування на 2025 рік   грн.</t>
  </si>
  <si>
    <t>Касові видатки на 2025  рік  грн.</t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</si>
  <si>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Шептицької міської ради №3199 від19.12.2024</t>
    </r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</si>
  <si>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ремонту доріг комунальної власності  в населених пунктах Червоноградської міської територіальної громади  на 2025 рік</t>
    </r>
  </si>
  <si>
    <t>Відремонтовано доріг:  щебенем та червоно породою-28 916,09 м.кв., гарячим асфальтом - 11064 м.кв., методом напилення - 3105,1 м.кв.</t>
  </si>
  <si>
    <t>місцевий бюджет</t>
  </si>
  <si>
    <t xml:space="preserve">Відремонтовано доріг:  бруківкою -2381,49м.кв., асфальт - 9981,95 м.кв., методом напилення- 337 м.кв.; щебенем - 2888,9 м. кв. </t>
  </si>
  <si>
    <t>Проведення поточного ремонту доріг</t>
  </si>
  <si>
    <t>РАЗОМ:  КП "Житлокомунсервіс" ШМР</t>
  </si>
  <si>
    <t xml:space="preserve">Рішення Шептицької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</si>
</sst>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1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/>
    <xf numFmtId="0" fontId="18" fillId="0" borderId="1" xfId="0" applyFont="1" applyBorder="1"/>
    <xf numFmtId="0" fontId="17" fillId="0" borderId="1" xfId="0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vertical="top" wrapText="1"/>
    </xf>
    <xf numFmtId="49" fontId="18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tabSelected="1" view="pageBreakPreview" zoomScale="87" zoomScaleNormal="100" zoomScaleSheetLayoutView="87" workbookViewId="0">
      <selection activeCell="E5" sqref="E5"/>
    </sheetView>
  </sheetViews>
  <sheetFormatPr defaultRowHeight="15" x14ac:dyDescent="0.25"/>
  <cols>
    <col min="1" max="1" width="4" customWidth="1"/>
    <col min="2" max="2" width="31.7109375" customWidth="1"/>
    <col min="3" max="3" width="8.28515625" customWidth="1"/>
    <col min="4" max="4" width="6.5703125" customWidth="1"/>
    <col min="5" max="5" width="9.28515625" customWidth="1"/>
    <col min="6" max="6" width="11.5703125" bestFit="1" customWidth="1"/>
    <col min="7" max="7" width="10.28515625" customWidth="1"/>
    <col min="8" max="8" width="8.5703125" customWidth="1"/>
    <col min="9" max="9" width="8.140625" customWidth="1"/>
    <col min="10" max="10" width="12.7109375" customWidth="1"/>
    <col min="11" max="11" width="12.28515625" customWidth="1"/>
    <col min="12" max="12" width="10.42578125" customWidth="1"/>
    <col min="13" max="13" width="13.28515625" customWidth="1"/>
    <col min="14" max="14" width="7.28515625" customWidth="1"/>
    <col min="15" max="15" width="7.140625" customWidth="1"/>
    <col min="16" max="16" width="28.140625" customWidth="1"/>
  </cols>
  <sheetData>
    <row r="1" spans="1:16" ht="15.75" x14ac:dyDescent="0.25">
      <c r="O1" s="6" t="s">
        <v>13</v>
      </c>
      <c r="P1" s="6"/>
    </row>
    <row r="2" spans="1:16" ht="15.75" x14ac:dyDescent="0.25">
      <c r="O2" s="54" t="s">
        <v>31</v>
      </c>
      <c r="P2" s="54"/>
    </row>
    <row r="3" spans="1:16" ht="15.75" x14ac:dyDescent="0.25">
      <c r="O3" s="54" t="s">
        <v>14</v>
      </c>
      <c r="P3" s="54"/>
    </row>
    <row r="4" spans="1:16" ht="15.75" x14ac:dyDescent="0.25">
      <c r="A4" s="55"/>
      <c r="B4" s="55"/>
      <c r="C4" s="55"/>
      <c r="D4" s="55"/>
      <c r="O4" s="54" t="s">
        <v>15</v>
      </c>
      <c r="P4" s="54"/>
    </row>
    <row r="6" spans="1:16" x14ac:dyDescent="0.25">
      <c r="A6" s="57" t="s">
        <v>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x14ac:dyDescent="0.25">
      <c r="A7" s="57" t="s">
        <v>21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6" ht="40.9" customHeight="1" x14ac:dyDescent="0.3">
      <c r="A8" s="59" t="s">
        <v>25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16" ht="27" customHeight="1" x14ac:dyDescent="0.3">
      <c r="A9" s="56" t="s">
        <v>24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6" ht="36" customHeight="1" x14ac:dyDescent="0.3">
      <c r="A10" s="53" t="s">
        <v>20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1"/>
    </row>
    <row r="12" spans="1:16" ht="43.15" customHeight="1" x14ac:dyDescent="0.25">
      <c r="A12" s="49" t="s">
        <v>7</v>
      </c>
      <c r="B12" s="52" t="s">
        <v>0</v>
      </c>
      <c r="C12" s="51" t="s">
        <v>1</v>
      </c>
      <c r="D12" s="49" t="s">
        <v>2</v>
      </c>
      <c r="E12" s="50" t="s">
        <v>22</v>
      </c>
      <c r="F12" s="50"/>
      <c r="G12" s="50"/>
      <c r="H12" s="50"/>
      <c r="I12" s="51" t="s">
        <v>23</v>
      </c>
      <c r="J12" s="51"/>
      <c r="K12" s="51"/>
      <c r="L12" s="51"/>
      <c r="M12" s="51" t="s">
        <v>10</v>
      </c>
      <c r="N12" s="51" t="s">
        <v>11</v>
      </c>
      <c r="O12" s="51" t="s">
        <v>12</v>
      </c>
      <c r="P12" s="51" t="s">
        <v>9</v>
      </c>
    </row>
    <row r="13" spans="1:16" x14ac:dyDescent="0.25">
      <c r="A13" s="49"/>
      <c r="B13" s="52"/>
      <c r="C13" s="51"/>
      <c r="D13" s="49"/>
      <c r="E13" s="50" t="s">
        <v>3</v>
      </c>
      <c r="F13" s="49" t="s">
        <v>4</v>
      </c>
      <c r="G13" s="49" t="s">
        <v>5</v>
      </c>
      <c r="H13" s="49"/>
      <c r="I13" s="50" t="s">
        <v>3</v>
      </c>
      <c r="J13" s="49" t="s">
        <v>4</v>
      </c>
      <c r="K13" s="49" t="s">
        <v>5</v>
      </c>
      <c r="L13" s="49"/>
      <c r="M13" s="51"/>
      <c r="N13" s="51"/>
      <c r="O13" s="51"/>
      <c r="P13" s="51"/>
    </row>
    <row r="14" spans="1:16" ht="44.25" customHeight="1" x14ac:dyDescent="0.25">
      <c r="A14" s="49"/>
      <c r="B14" s="52"/>
      <c r="C14" s="51"/>
      <c r="D14" s="49"/>
      <c r="E14" s="50"/>
      <c r="F14" s="49"/>
      <c r="G14" s="21" t="s">
        <v>6</v>
      </c>
      <c r="H14" s="20" t="s">
        <v>19</v>
      </c>
      <c r="I14" s="50"/>
      <c r="J14" s="49"/>
      <c r="K14" s="21" t="s">
        <v>6</v>
      </c>
      <c r="L14" s="21" t="s">
        <v>19</v>
      </c>
      <c r="M14" s="51"/>
      <c r="N14" s="51"/>
      <c r="O14" s="51"/>
      <c r="P14" s="51"/>
    </row>
    <row r="15" spans="1:16" ht="126" customHeight="1" x14ac:dyDescent="0.25">
      <c r="A15" s="18">
        <v>1</v>
      </c>
      <c r="B15" s="15" t="s">
        <v>29</v>
      </c>
      <c r="C15" s="16" t="s">
        <v>17</v>
      </c>
      <c r="D15" s="8">
        <v>2610</v>
      </c>
      <c r="E15" s="19" t="s">
        <v>27</v>
      </c>
      <c r="F15" s="10">
        <v>14646705</v>
      </c>
      <c r="G15" s="11">
        <v>14646705</v>
      </c>
      <c r="H15" s="11">
        <v>0</v>
      </c>
      <c r="I15" s="19" t="s">
        <v>27</v>
      </c>
      <c r="J15" s="10">
        <v>14563755.5</v>
      </c>
      <c r="K15" s="12">
        <v>14563755.5</v>
      </c>
      <c r="L15" s="12">
        <v>0</v>
      </c>
      <c r="M15" s="12">
        <v>14563755.5</v>
      </c>
      <c r="N15" s="12">
        <v>0</v>
      </c>
      <c r="O15" s="12">
        <v>0</v>
      </c>
      <c r="P15" s="17" t="s">
        <v>26</v>
      </c>
    </row>
    <row r="16" spans="1:16" x14ac:dyDescent="0.25">
      <c r="A16" s="30"/>
      <c r="B16" s="31" t="s">
        <v>16</v>
      </c>
      <c r="C16" s="32"/>
      <c r="D16" s="33"/>
      <c r="E16" s="34"/>
      <c r="F16" s="35">
        <f>SUM(F15:F15)</f>
        <v>14646705</v>
      </c>
      <c r="G16" s="36">
        <f>SUM(G15:G15)</f>
        <v>14646705</v>
      </c>
      <c r="H16" s="37">
        <f>SUM(H15:H15)</f>
        <v>0</v>
      </c>
      <c r="I16" s="34"/>
      <c r="J16" s="38">
        <f>SUM(J15:J15)</f>
        <v>14563755.5</v>
      </c>
      <c r="K16" s="39">
        <f>SUM(K15:K15)</f>
        <v>14563755.5</v>
      </c>
      <c r="L16" s="39">
        <f>SUM(L15:L15)</f>
        <v>0</v>
      </c>
      <c r="M16" s="39">
        <f>SUM(M15:M15)</f>
        <v>14563755.5</v>
      </c>
      <c r="N16" s="40">
        <v>0</v>
      </c>
      <c r="O16" s="40">
        <v>0</v>
      </c>
      <c r="P16" s="41"/>
    </row>
    <row r="17" spans="1:16" ht="90" x14ac:dyDescent="0.25">
      <c r="A17" s="18">
        <v>1</v>
      </c>
      <c r="B17" s="22" t="s">
        <v>29</v>
      </c>
      <c r="C17" s="23" t="s">
        <v>17</v>
      </c>
      <c r="D17" s="24">
        <v>2610</v>
      </c>
      <c r="E17" s="25" t="s">
        <v>27</v>
      </c>
      <c r="F17" s="26">
        <v>13923721</v>
      </c>
      <c r="G17" s="27">
        <v>13923721</v>
      </c>
      <c r="H17" s="28">
        <v>0</v>
      </c>
      <c r="I17" s="25" t="s">
        <v>27</v>
      </c>
      <c r="J17" s="29">
        <v>11969069.76</v>
      </c>
      <c r="K17" s="28">
        <v>11969069.76</v>
      </c>
      <c r="L17" s="28">
        <v>0</v>
      </c>
      <c r="M17" s="28">
        <v>11969069.76</v>
      </c>
      <c r="N17" s="27">
        <v>0</v>
      </c>
      <c r="O17" s="27">
        <v>0</v>
      </c>
      <c r="P17" s="22" t="s">
        <v>28</v>
      </c>
    </row>
    <row r="18" spans="1:16" ht="30.75" customHeight="1" x14ac:dyDescent="0.25">
      <c r="A18" s="30"/>
      <c r="B18" s="42" t="s">
        <v>30</v>
      </c>
      <c r="C18" s="43"/>
      <c r="D18" s="44"/>
      <c r="E18" s="45"/>
      <c r="F18" s="46">
        <f>SUM(F17)</f>
        <v>13923721</v>
      </c>
      <c r="G18" s="46">
        <f t="shared" ref="G18:M18" si="0">SUM(G17)</f>
        <v>13923721</v>
      </c>
      <c r="H18" s="46">
        <f t="shared" si="0"/>
        <v>0</v>
      </c>
      <c r="I18" s="46">
        <f t="shared" si="0"/>
        <v>0</v>
      </c>
      <c r="J18" s="46">
        <f t="shared" si="0"/>
        <v>11969069.76</v>
      </c>
      <c r="K18" s="46">
        <f t="shared" si="0"/>
        <v>11969069.76</v>
      </c>
      <c r="L18" s="46">
        <f t="shared" si="0"/>
        <v>0</v>
      </c>
      <c r="M18" s="46">
        <f t="shared" si="0"/>
        <v>11969069.76</v>
      </c>
      <c r="N18" s="47">
        <v>0</v>
      </c>
      <c r="O18" s="47">
        <v>0</v>
      </c>
      <c r="P18" s="48"/>
    </row>
    <row r="19" spans="1:16" x14ac:dyDescent="0.25">
      <c r="A19" s="18"/>
      <c r="B19" s="13" t="s">
        <v>18</v>
      </c>
      <c r="C19" s="9"/>
      <c r="D19" s="9"/>
      <c r="E19" s="9"/>
      <c r="F19" s="13">
        <f>F18+F16</f>
        <v>28570426</v>
      </c>
      <c r="G19" s="13">
        <f t="shared" ref="G19:M19" si="1">G18+G16</f>
        <v>28570426</v>
      </c>
      <c r="H19" s="13">
        <f t="shared" si="1"/>
        <v>0</v>
      </c>
      <c r="I19" s="13">
        <f t="shared" si="1"/>
        <v>0</v>
      </c>
      <c r="J19" s="13">
        <f t="shared" si="1"/>
        <v>26532825.259999998</v>
      </c>
      <c r="K19" s="13">
        <f t="shared" si="1"/>
        <v>26532825.259999998</v>
      </c>
      <c r="L19" s="13">
        <f t="shared" si="1"/>
        <v>0</v>
      </c>
      <c r="M19" s="13">
        <f t="shared" si="1"/>
        <v>26532825.259999998</v>
      </c>
      <c r="N19" s="14"/>
      <c r="O19" s="14"/>
      <c r="P19" s="9"/>
    </row>
    <row r="22" spans="1:16" ht="53.45" customHeight="1" x14ac:dyDescent="0.3">
      <c r="B22" s="7"/>
      <c r="C22" s="2"/>
      <c r="D22" s="2"/>
      <c r="E22" s="2"/>
      <c r="F22" s="2"/>
      <c r="G22" s="2"/>
      <c r="H22" s="6"/>
      <c r="I22" s="4"/>
      <c r="J22" s="4"/>
    </row>
    <row r="23" spans="1:16" ht="18.75" x14ac:dyDescent="0.3">
      <c r="B23" s="2"/>
      <c r="C23" s="2"/>
      <c r="D23" s="2"/>
      <c r="E23" s="2"/>
      <c r="F23" s="2"/>
      <c r="G23" s="2"/>
      <c r="H23" s="4"/>
      <c r="I23" s="4"/>
      <c r="J23" s="4"/>
    </row>
    <row r="24" spans="1:16" ht="18.75" x14ac:dyDescent="0.3">
      <c r="B24" s="2"/>
      <c r="C24" s="2"/>
      <c r="D24" s="2"/>
      <c r="E24" s="2"/>
      <c r="F24" s="2"/>
      <c r="G24" s="2"/>
      <c r="H24" s="4"/>
      <c r="I24" s="4"/>
      <c r="J24" s="4"/>
    </row>
    <row r="25" spans="1:16" ht="18.75" x14ac:dyDescent="0.3">
      <c r="B25" s="2"/>
      <c r="C25" s="2"/>
      <c r="D25" s="2"/>
      <c r="E25" s="2"/>
      <c r="F25" s="2"/>
      <c r="G25" s="2"/>
      <c r="H25" s="4"/>
      <c r="I25" s="4"/>
      <c r="J25" s="4"/>
    </row>
    <row r="26" spans="1:16" ht="18.75" x14ac:dyDescent="0.3">
      <c r="B26" s="2"/>
      <c r="C26" s="2"/>
      <c r="D26" s="2"/>
      <c r="E26" s="2"/>
      <c r="F26" s="2"/>
      <c r="G26" s="2"/>
      <c r="H26" s="4"/>
      <c r="I26" s="4"/>
      <c r="J26" s="4"/>
    </row>
    <row r="27" spans="1:16" ht="18.75" x14ac:dyDescent="0.3">
      <c r="B27" s="2"/>
      <c r="C27" s="2"/>
      <c r="D27" s="2"/>
      <c r="E27" s="2"/>
      <c r="F27" s="2"/>
      <c r="G27" s="2"/>
      <c r="H27" s="4"/>
    </row>
    <row r="28" spans="1:16" x14ac:dyDescent="0.25">
      <c r="B28" s="3"/>
      <c r="C28" s="3"/>
      <c r="D28" s="3"/>
      <c r="E28" s="3"/>
      <c r="F28" s="3"/>
      <c r="G28" s="3"/>
    </row>
  </sheetData>
  <mergeCells count="25">
    <mergeCell ref="A10:P10"/>
    <mergeCell ref="O2:P2"/>
    <mergeCell ref="O3:P3"/>
    <mergeCell ref="O4:P4"/>
    <mergeCell ref="A4:D4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2026-02-05T11:43:20Z</cp:lastPrinted>
  <dcterms:created xsi:type="dcterms:W3CDTF">2021-03-04T13:41:37Z</dcterms:created>
  <dcterms:modified xsi:type="dcterms:W3CDTF">2026-02-05T11:43:28Z</dcterms:modified>
</cp:coreProperties>
</file>