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Звіт по програмі 2024\"/>
    </mc:Choice>
  </mc:AlternateContent>
  <bookViews>
    <workbookView xWindow="0" yWindow="0" windowWidth="28800" windowHeight="11655"/>
  </bookViews>
  <sheets>
    <sheet name="01.01.25" sheetId="1" r:id="rId1"/>
  </sheets>
  <definedNames>
    <definedName name="_xlnm.Print_Area" localSheetId="0">'01.01.25'!$A$1:$P$28</definedName>
  </definedNames>
  <calcPr calcId="162913"/>
</workbook>
</file>

<file path=xl/calcChain.xml><?xml version="1.0" encoding="utf-8"?>
<calcChain xmlns="http://schemas.openxmlformats.org/spreadsheetml/2006/main">
  <c r="L20" i="1" l="1"/>
  <c r="K19" i="1"/>
  <c r="F19" i="1" l="1"/>
  <c r="J19" i="1"/>
  <c r="M19" i="1" s="1"/>
  <c r="O22" i="1" l="1"/>
  <c r="N22" i="1"/>
  <c r="L22" i="1"/>
  <c r="K22" i="1"/>
  <c r="H22" i="1"/>
  <c r="G22" i="1"/>
  <c r="J20" i="1"/>
  <c r="M20" i="1" s="1"/>
  <c r="J21" i="1"/>
  <c r="M21" i="1" s="1"/>
  <c r="F20" i="1"/>
  <c r="F21" i="1"/>
  <c r="J13" i="1" l="1"/>
  <c r="M13" i="1" s="1"/>
  <c r="F13" i="1"/>
  <c r="J12" i="1"/>
  <c r="M12" i="1" s="1"/>
  <c r="F12" i="1"/>
  <c r="J17" i="1" l="1"/>
  <c r="M17" i="1" s="1"/>
  <c r="J18" i="1"/>
  <c r="M18" i="1" s="1"/>
  <c r="F17" i="1"/>
  <c r="F18" i="1"/>
  <c r="J14" i="1"/>
  <c r="M14" i="1" s="1"/>
  <c r="J15" i="1"/>
  <c r="M15" i="1" s="1"/>
  <c r="J16" i="1"/>
  <c r="M16" i="1" s="1"/>
  <c r="F14" i="1"/>
  <c r="F15" i="1"/>
  <c r="F16" i="1"/>
  <c r="F22" i="1" l="1"/>
  <c r="M22" i="1"/>
  <c r="J22" i="1"/>
</calcChain>
</file>

<file path=xl/comments1.xml><?xml version="1.0" encoding="utf-8"?>
<comments xmlns="http://schemas.openxmlformats.org/spreadsheetml/2006/main">
  <authors>
    <author>User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<sst xmlns="http://schemas.openxmlformats.org/spreadsheetml/2006/main" count="89" uniqueCount="49">
  <si>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</si>
  <si>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</si>
  <si>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</si>
  <si>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</si>
  <si>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</si>
  <si>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</si>
  <si>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</si>
  <si>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</si>
  <si>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</si>
  <si>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</si>
  <si>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</si>
  <si>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</si>
  <si>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</si>
  <si>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</si>
  <si>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Оплата теплопостачання</t>
  </si>
  <si>
    <t>Оплата водопостачання та водовідведення</t>
  </si>
  <si>
    <t>Оплата електроенергії</t>
  </si>
  <si>
    <t>2610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</si>
  <si>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</si>
  <si>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</si>
  <si>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</si>
  <si>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</si>
  <si>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</si>
  <si>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Програма розвитку та фінансової підтримки комунального некомерційного підприємства «Соснівська міська лікарня Червоноградської міської ради» на 2024 рік</t>
    </r>
    <r>
      <rPr>
        <sz val="14"/>
        <color indexed="8"/>
        <rFont val="Times New Roman"/>
        <family val="1"/>
        <charset val="204"/>
      </rPr>
      <t xml:space="preserve"> </t>
    </r>
  </si>
  <si>
    <t>Забезпечення покриття витрат по безоплатному та пільговому відпуску лікарських засобів за рецептами лікарів у разі амбулаторного лікування окремих груп населення та за певними категоріями захворювань, відшкодування аптечним закладам коштів за отоварення за пільговими рецептами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</si>
  <si>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 xml:space="preserve">рішення Червоноградської міської ради від 25.01.2024р. №2343 </t>
    </r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</si>
  <si>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</si>
  <si>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</si>
  <si>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</si>
  <si>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</si>
  <si>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3210</t>
  </si>
  <si>
    <t>Оплата інших енергоносіїв та інших комунальних послуг</t>
  </si>
  <si>
    <t>Відшкодування  видатків на виготовлення технічного паспорта, внесення в ЄДЕССБ даних, виготовлення довідки реєстрації за адресою Львівська обл., м.Соснівка, вул. Грушевського,36</t>
  </si>
  <si>
    <t>Поточний ремонт цифрової ренгенівської системи ІМФХ 7700В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</si>
  <si>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01.01.2025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</si>
  <si>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r>
      <t>Придбання електрокардіографа багатоканального портативного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(69764грн.*2 шт.)</t>
    </r>
  </si>
  <si>
    <t>Придбання стоматологічної установки (+крісло)</t>
  </si>
  <si>
    <t>ЩОДО ВИКОНАННЯ МІСЦЕВОЇ ЦІЛЬОВОЇ ПРОГРАМИ СТАНОМ НА 01.01.2025 РОКУ</t>
  </si>
  <si>
    <t>Оплата праці з нарахуваннями (заборгованість по: заробітній платі - 1400000 грн., ПДФО - 1449000 грн., військовий збір -107000 грн., єдиний  соціальний внесок - 238000 грн., аліменти - 23100 грн.)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</si>
  <si>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КНП «Соснівська міська лікарня Червоноградської міської ради»)</t>
    </r>
  </si>
  <si>
    <t>Покриття видатків КНП «СМЛ ЧМР" на на виготовлення технічного паспорта, внесення в ЄДЕССБ даних, виготовлення довідки реєстрації за адресою Львівська обл., м.Соснівка, вул. Грушевського,36</t>
  </si>
  <si>
    <t>Покриття видатків КНП «СМЛ ЧМР" на поточний ремонт системи рентгенівської ІМАХ7700В</t>
  </si>
  <si>
    <t>Покриття видатків КНП «СМЛ ЧМР"  за теплопостачання</t>
  </si>
  <si>
    <t>Покриття видатків КНП «СМЛ ЧМР" на водопостачання та водовідведення</t>
  </si>
  <si>
    <t>Покриття видатків КНП «СМЛ ЧМР" за елекроенергію</t>
  </si>
  <si>
    <t>Покриття видатків КНП «СМЛ ЧМР" за вивіз сміття</t>
  </si>
  <si>
    <t>Покриття видатків на оплату праці</t>
  </si>
  <si>
    <t>Покриття видатків на придбання кардіографа</t>
  </si>
  <si>
    <t>Покриття видатків на придбання універсальної стоматологічної  установки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</si>
</sst>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13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2" borderId="0" xfId="0" applyFont="1" applyFill="1"/>
    <xf numFmtId="3" fontId="17" fillId="0" borderId="1" xfId="0" applyNumberFormat="1" applyFont="1" applyFill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"/>
  <sheetViews>
    <sheetView tabSelected="1" view="pageBreakPreview" topLeftCell="A19" zoomScale="93" zoomScaleNormal="100" zoomScaleSheetLayoutView="93" workbookViewId="0">
      <selection activeCell="P15" sqref="P15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2" customWidth="1"/>
    <col min="13" max="13" width="14.5703125" customWidth="1"/>
    <col min="14" max="14" width="13" customWidth="1"/>
    <col min="15" max="15" width="12.8554687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62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5">
      <c r="A3" s="62" t="s">
        <v>37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59" t="s">
        <v>23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s="30" customFormat="1" ht="27" customHeight="1" x14ac:dyDescent="0.3">
      <c r="A6" s="61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33" customFormat="1" ht="24.75" customHeight="1" x14ac:dyDescent="0.3">
      <c r="A7" s="60" t="s">
        <v>39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32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68" t="s">
        <v>5</v>
      </c>
      <c r="B9" s="55" t="s">
        <v>0</v>
      </c>
      <c r="C9" s="50" t="s">
        <v>1</v>
      </c>
      <c r="D9" s="55" t="s">
        <v>2</v>
      </c>
      <c r="E9" s="56" t="s">
        <v>12</v>
      </c>
      <c r="F9" s="57"/>
      <c r="G9" s="57"/>
      <c r="H9" s="58"/>
      <c r="I9" s="56" t="s">
        <v>34</v>
      </c>
      <c r="J9" s="57"/>
      <c r="K9" s="57"/>
      <c r="L9" s="58"/>
      <c r="M9" s="50" t="s">
        <v>13</v>
      </c>
      <c r="N9" s="50" t="s">
        <v>20</v>
      </c>
      <c r="O9" s="50" t="s">
        <v>21</v>
      </c>
      <c r="P9" s="65" t="s">
        <v>8</v>
      </c>
    </row>
    <row r="10" spans="1:16" s="10" customFormat="1" ht="14.25" x14ac:dyDescent="0.25">
      <c r="A10" s="69"/>
      <c r="B10" s="53"/>
      <c r="C10" s="51"/>
      <c r="D10" s="53"/>
      <c r="E10" s="51" t="s">
        <v>9</v>
      </c>
      <c r="F10" s="53" t="s">
        <v>10</v>
      </c>
      <c r="G10" s="53" t="s">
        <v>3</v>
      </c>
      <c r="H10" s="53"/>
      <c r="I10" s="51" t="s">
        <v>9</v>
      </c>
      <c r="J10" s="53" t="s">
        <v>10</v>
      </c>
      <c r="K10" s="53" t="s">
        <v>3</v>
      </c>
      <c r="L10" s="53"/>
      <c r="M10" s="51"/>
      <c r="N10" s="51"/>
      <c r="O10" s="51"/>
      <c r="P10" s="66"/>
    </row>
    <row r="11" spans="1:16" s="10" customFormat="1" ht="43.5" thickBot="1" x14ac:dyDescent="0.3">
      <c r="A11" s="70"/>
      <c r="B11" s="54"/>
      <c r="C11" s="52"/>
      <c r="D11" s="54"/>
      <c r="E11" s="52"/>
      <c r="F11" s="54"/>
      <c r="G11" s="15" t="s">
        <v>4</v>
      </c>
      <c r="H11" s="15" t="s">
        <v>11</v>
      </c>
      <c r="I11" s="52"/>
      <c r="J11" s="54"/>
      <c r="K11" s="15" t="s">
        <v>4</v>
      </c>
      <c r="L11" s="15" t="s">
        <v>11</v>
      </c>
      <c r="M11" s="52"/>
      <c r="N11" s="52"/>
      <c r="O11" s="52"/>
      <c r="P11" s="67"/>
    </row>
    <row r="12" spans="1:16" s="10" customFormat="1" ht="105.75" customHeight="1" x14ac:dyDescent="0.25">
      <c r="A12" s="35">
        <v>1</v>
      </c>
      <c r="B12" s="36" t="s">
        <v>32</v>
      </c>
      <c r="C12" s="22" t="s">
        <v>18</v>
      </c>
      <c r="D12" s="37">
        <v>2610</v>
      </c>
      <c r="E12" s="11" t="s">
        <v>19</v>
      </c>
      <c r="F12" s="24">
        <f t="shared" ref="F12:F13" si="0">G12+H12</f>
        <v>25850</v>
      </c>
      <c r="G12" s="38">
        <v>25850</v>
      </c>
      <c r="H12" s="39"/>
      <c r="I12" s="11" t="s">
        <v>19</v>
      </c>
      <c r="J12" s="24">
        <f t="shared" ref="J12:J13" si="1">K12+L12</f>
        <v>25847</v>
      </c>
      <c r="K12" s="73">
        <v>25847</v>
      </c>
      <c r="L12" s="39"/>
      <c r="M12" s="71">
        <f>J12</f>
        <v>25847</v>
      </c>
      <c r="N12" s="39"/>
      <c r="O12" s="39"/>
      <c r="P12" s="46" t="s">
        <v>40</v>
      </c>
    </row>
    <row r="13" spans="1:16" s="10" customFormat="1" ht="60" x14ac:dyDescent="0.25">
      <c r="A13" s="13">
        <v>2</v>
      </c>
      <c r="B13" s="40" t="s">
        <v>33</v>
      </c>
      <c r="C13" s="23" t="s">
        <v>18</v>
      </c>
      <c r="D13" s="41">
        <v>2610</v>
      </c>
      <c r="E13" s="42" t="s">
        <v>19</v>
      </c>
      <c r="F13" s="43">
        <f t="shared" si="0"/>
        <v>65500</v>
      </c>
      <c r="G13" s="44">
        <v>65500</v>
      </c>
      <c r="H13" s="45"/>
      <c r="I13" s="42" t="s">
        <v>19</v>
      </c>
      <c r="J13" s="43">
        <f t="shared" si="1"/>
        <v>65500</v>
      </c>
      <c r="K13" s="74">
        <v>65500</v>
      </c>
      <c r="L13" s="45"/>
      <c r="M13" s="71">
        <f t="shared" ref="M13:M21" si="2">J13</f>
        <v>65500</v>
      </c>
      <c r="N13" s="45"/>
      <c r="O13" s="45"/>
      <c r="P13" s="46" t="s">
        <v>41</v>
      </c>
    </row>
    <row r="14" spans="1:16" s="12" customFormat="1" ht="30" x14ac:dyDescent="0.25">
      <c r="A14" s="13">
        <v>3</v>
      </c>
      <c r="B14" s="21" t="s">
        <v>14</v>
      </c>
      <c r="C14" s="22" t="s">
        <v>18</v>
      </c>
      <c r="D14" s="23" t="s">
        <v>17</v>
      </c>
      <c r="E14" s="11" t="s">
        <v>19</v>
      </c>
      <c r="F14" s="24">
        <f t="shared" ref="F14:F21" si="3">G14+H14</f>
        <v>2306200</v>
      </c>
      <c r="G14" s="25">
        <v>2306200</v>
      </c>
      <c r="H14" s="14"/>
      <c r="I14" s="11" t="s">
        <v>19</v>
      </c>
      <c r="J14" s="24">
        <f t="shared" ref="J14:J21" si="4">K14+L14</f>
        <v>2306200</v>
      </c>
      <c r="K14" s="14">
        <v>2306200</v>
      </c>
      <c r="L14" s="14"/>
      <c r="M14" s="71">
        <f t="shared" si="2"/>
        <v>2306200</v>
      </c>
      <c r="N14" s="14"/>
      <c r="O14" s="14"/>
      <c r="P14" s="46" t="s">
        <v>42</v>
      </c>
    </row>
    <row r="15" spans="1:16" s="12" customFormat="1" ht="45" x14ac:dyDescent="0.25">
      <c r="A15" s="13">
        <v>4</v>
      </c>
      <c r="B15" s="21" t="s">
        <v>15</v>
      </c>
      <c r="C15" s="22" t="s">
        <v>18</v>
      </c>
      <c r="D15" s="23" t="s">
        <v>17</v>
      </c>
      <c r="E15" s="11" t="s">
        <v>19</v>
      </c>
      <c r="F15" s="24">
        <f t="shared" si="3"/>
        <v>96400</v>
      </c>
      <c r="G15" s="25">
        <v>96400</v>
      </c>
      <c r="H15" s="14"/>
      <c r="I15" s="11" t="s">
        <v>19</v>
      </c>
      <c r="J15" s="24">
        <f t="shared" si="4"/>
        <v>74752.3</v>
      </c>
      <c r="K15" s="14">
        <v>74752.3</v>
      </c>
      <c r="L15" s="14"/>
      <c r="M15" s="71">
        <f t="shared" si="2"/>
        <v>74752.3</v>
      </c>
      <c r="N15" s="14"/>
      <c r="O15" s="14"/>
      <c r="P15" s="46" t="s">
        <v>43</v>
      </c>
    </row>
    <row r="16" spans="1:16" s="12" customFormat="1" ht="30" x14ac:dyDescent="0.25">
      <c r="A16" s="13">
        <v>5</v>
      </c>
      <c r="B16" s="21" t="s">
        <v>16</v>
      </c>
      <c r="C16" s="22" t="s">
        <v>18</v>
      </c>
      <c r="D16" s="23" t="s">
        <v>17</v>
      </c>
      <c r="E16" s="11" t="s">
        <v>19</v>
      </c>
      <c r="F16" s="24">
        <f t="shared" si="3"/>
        <v>800000</v>
      </c>
      <c r="G16" s="25">
        <v>800000</v>
      </c>
      <c r="H16" s="14"/>
      <c r="I16" s="11" t="s">
        <v>19</v>
      </c>
      <c r="J16" s="24">
        <f t="shared" si="4"/>
        <v>674271.67</v>
      </c>
      <c r="K16" s="14">
        <v>674271.67</v>
      </c>
      <c r="L16" s="14"/>
      <c r="M16" s="71">
        <f t="shared" si="2"/>
        <v>674271.67</v>
      </c>
      <c r="N16" s="14"/>
      <c r="O16" s="14"/>
      <c r="P16" s="46" t="s">
        <v>44</v>
      </c>
    </row>
    <row r="17" spans="1:16" s="12" customFormat="1" ht="30" x14ac:dyDescent="0.25">
      <c r="A17" s="13">
        <v>6</v>
      </c>
      <c r="B17" s="21" t="s">
        <v>31</v>
      </c>
      <c r="C17" s="22" t="s">
        <v>18</v>
      </c>
      <c r="D17" s="23" t="s">
        <v>17</v>
      </c>
      <c r="E17" s="11" t="s">
        <v>19</v>
      </c>
      <c r="F17" s="24">
        <f t="shared" si="3"/>
        <v>3600</v>
      </c>
      <c r="G17" s="25">
        <v>3600</v>
      </c>
      <c r="H17" s="14"/>
      <c r="I17" s="11" t="s">
        <v>19</v>
      </c>
      <c r="J17" s="24">
        <f t="shared" si="4"/>
        <v>1817.82</v>
      </c>
      <c r="K17" s="14">
        <v>1817.82</v>
      </c>
      <c r="L17" s="14"/>
      <c r="M17" s="71">
        <f t="shared" si="2"/>
        <v>1817.82</v>
      </c>
      <c r="N17" s="14"/>
      <c r="O17" s="14"/>
      <c r="P17" s="46" t="s">
        <v>45</v>
      </c>
    </row>
    <row r="18" spans="1:16" s="12" customFormat="1" ht="135" x14ac:dyDescent="0.25">
      <c r="A18" s="13">
        <v>7</v>
      </c>
      <c r="B18" s="21" t="s">
        <v>24</v>
      </c>
      <c r="C18" s="22" t="s">
        <v>18</v>
      </c>
      <c r="D18" s="23" t="s">
        <v>17</v>
      </c>
      <c r="E18" s="11" t="s">
        <v>19</v>
      </c>
      <c r="F18" s="24">
        <f t="shared" si="3"/>
        <v>8650</v>
      </c>
      <c r="G18" s="25">
        <v>8650</v>
      </c>
      <c r="H18" s="14"/>
      <c r="I18" s="11" t="s">
        <v>19</v>
      </c>
      <c r="J18" s="24">
        <f t="shared" si="4"/>
        <v>0</v>
      </c>
      <c r="K18" s="14"/>
      <c r="L18" s="14"/>
      <c r="M18" s="71">
        <f t="shared" si="2"/>
        <v>0</v>
      </c>
      <c r="N18" s="14"/>
      <c r="O18" s="14"/>
      <c r="P18" s="31"/>
    </row>
    <row r="19" spans="1:16" s="12" customFormat="1" ht="90" x14ac:dyDescent="0.25">
      <c r="A19" s="13">
        <v>8</v>
      </c>
      <c r="B19" s="34" t="s">
        <v>38</v>
      </c>
      <c r="C19" s="22" t="s">
        <v>18</v>
      </c>
      <c r="D19" s="23" t="s">
        <v>17</v>
      </c>
      <c r="E19" s="11" t="s">
        <v>19</v>
      </c>
      <c r="F19" s="24">
        <f t="shared" si="3"/>
        <v>3217100</v>
      </c>
      <c r="G19" s="25">
        <v>3217100</v>
      </c>
      <c r="H19" s="14"/>
      <c r="I19" s="11" t="s">
        <v>19</v>
      </c>
      <c r="J19" s="24">
        <f t="shared" si="4"/>
        <v>3217100</v>
      </c>
      <c r="K19" s="14">
        <f>F19</f>
        <v>3217100</v>
      </c>
      <c r="L19" s="14"/>
      <c r="M19" s="71">
        <f t="shared" si="2"/>
        <v>3217100</v>
      </c>
      <c r="N19" s="14"/>
      <c r="O19" s="14"/>
      <c r="P19" s="34" t="s">
        <v>46</v>
      </c>
    </row>
    <row r="20" spans="1:16" s="12" customFormat="1" ht="45" x14ac:dyDescent="0.25">
      <c r="A20" s="47">
        <v>9</v>
      </c>
      <c r="B20" s="48" t="s">
        <v>35</v>
      </c>
      <c r="C20" s="23" t="s">
        <v>18</v>
      </c>
      <c r="D20" s="23" t="s">
        <v>30</v>
      </c>
      <c r="E20" s="11" t="s">
        <v>19</v>
      </c>
      <c r="F20" s="24">
        <f t="shared" si="3"/>
        <v>139528</v>
      </c>
      <c r="G20" s="14"/>
      <c r="H20" s="49">
        <v>139528</v>
      </c>
      <c r="I20" s="11" t="s">
        <v>19</v>
      </c>
      <c r="J20" s="24">
        <f t="shared" si="4"/>
        <v>139528</v>
      </c>
      <c r="K20" s="14"/>
      <c r="L20" s="72">
        <f>H20</f>
        <v>139528</v>
      </c>
      <c r="M20" s="71">
        <f t="shared" si="2"/>
        <v>139528</v>
      </c>
      <c r="N20" s="14"/>
      <c r="O20" s="14"/>
      <c r="P20" s="34" t="s">
        <v>47</v>
      </c>
    </row>
    <row r="21" spans="1:16" s="12" customFormat="1" ht="45" x14ac:dyDescent="0.25">
      <c r="A21" s="47">
        <v>10</v>
      </c>
      <c r="B21" s="48" t="s">
        <v>36</v>
      </c>
      <c r="C21" s="23" t="s">
        <v>18</v>
      </c>
      <c r="D21" s="23" t="s">
        <v>30</v>
      </c>
      <c r="E21" s="11" t="s">
        <v>19</v>
      </c>
      <c r="F21" s="24">
        <f t="shared" si="3"/>
        <v>200000</v>
      </c>
      <c r="G21" s="14"/>
      <c r="H21" s="49">
        <v>200000</v>
      </c>
      <c r="I21" s="11" t="s">
        <v>19</v>
      </c>
      <c r="J21" s="24">
        <f t="shared" si="4"/>
        <v>196305</v>
      </c>
      <c r="K21" s="14"/>
      <c r="L21" s="72">
        <v>196305</v>
      </c>
      <c r="M21" s="71">
        <f t="shared" si="2"/>
        <v>196305</v>
      </c>
      <c r="N21" s="14"/>
      <c r="O21" s="14"/>
      <c r="P21" s="34" t="s">
        <v>48</v>
      </c>
    </row>
    <row r="22" spans="1:16" s="10" customFormat="1" thickBot="1" x14ac:dyDescent="0.3">
      <c r="A22" s="16"/>
      <c r="B22" s="26" t="s">
        <v>7</v>
      </c>
      <c r="C22" s="17"/>
      <c r="D22" s="17"/>
      <c r="E22" s="18"/>
      <c r="F22" s="19">
        <f>SUM(F12:F21)</f>
        <v>6862828</v>
      </c>
      <c r="G22" s="19">
        <f>SUM(G12:G21)</f>
        <v>6523300</v>
      </c>
      <c r="H22" s="19">
        <f>SUM(H12:H21)</f>
        <v>339528</v>
      </c>
      <c r="I22" s="18"/>
      <c r="J22" s="19">
        <f t="shared" ref="J22:O22" si="5">SUM(J12:J21)</f>
        <v>6701321.7899999991</v>
      </c>
      <c r="K22" s="19">
        <f t="shared" si="5"/>
        <v>6365488.7899999991</v>
      </c>
      <c r="L22" s="19">
        <f t="shared" si="5"/>
        <v>335833</v>
      </c>
      <c r="M22" s="19">
        <f t="shared" si="5"/>
        <v>6701321.7899999991</v>
      </c>
      <c r="N22" s="19">
        <f t="shared" si="5"/>
        <v>0</v>
      </c>
      <c r="O22" s="19">
        <f t="shared" si="5"/>
        <v>0</v>
      </c>
      <c r="P22" s="20"/>
    </row>
    <row r="25" spans="1:16" s="28" customFormat="1" ht="18.75" customHeight="1" x14ac:dyDescent="0.3">
      <c r="B25" s="59" t="s">
        <v>26</v>
      </c>
      <c r="C25" s="59"/>
      <c r="D25" s="2"/>
      <c r="E25" s="2" t="s">
        <v>22</v>
      </c>
      <c r="G25" s="2" t="s">
        <v>27</v>
      </c>
      <c r="H25" s="7"/>
      <c r="I25" s="2"/>
      <c r="J25" s="2"/>
    </row>
    <row r="26" spans="1:16" s="29" customFormat="1" ht="18" customHeight="1" x14ac:dyDescent="0.25">
      <c r="B26" s="27"/>
      <c r="D26" s="27"/>
      <c r="E26" s="27"/>
      <c r="G26" s="27"/>
      <c r="H26" s="27"/>
      <c r="I26" s="27"/>
      <c r="J26" s="27"/>
    </row>
    <row r="27" spans="1:16" s="28" customFormat="1" ht="18.75" x14ac:dyDescent="0.3">
      <c r="B27" s="2"/>
      <c r="C27" s="2"/>
      <c r="D27" s="2"/>
      <c r="E27" s="2"/>
      <c r="F27" s="2"/>
      <c r="G27" s="2"/>
      <c r="H27" s="2"/>
      <c r="I27" s="2"/>
      <c r="J27" s="2"/>
    </row>
    <row r="28" spans="1:16" s="28" customFormat="1" ht="18.75" x14ac:dyDescent="0.3">
      <c r="B28" s="2" t="s">
        <v>28</v>
      </c>
      <c r="C28" s="2"/>
      <c r="D28" s="2"/>
      <c r="E28" s="2" t="s">
        <v>22</v>
      </c>
      <c r="F28" s="2"/>
      <c r="G28" s="2" t="s">
        <v>29</v>
      </c>
      <c r="H28" s="2"/>
      <c r="I28" s="2"/>
      <c r="J28" s="2"/>
    </row>
    <row r="29" spans="1:16" s="29" customFormat="1" ht="11.25" x14ac:dyDescent="0.25">
      <c r="B29" s="27"/>
      <c r="C29" s="27"/>
      <c r="D29" s="27"/>
      <c r="E29" s="27"/>
      <c r="F29" s="27"/>
      <c r="G29" s="27"/>
      <c r="H29" s="27"/>
      <c r="I29" s="27"/>
      <c r="J29" s="27"/>
    </row>
    <row r="30" spans="1:16" ht="18.75" x14ac:dyDescent="0.3">
      <c r="B30" s="2"/>
      <c r="C30" s="2"/>
      <c r="D30" s="2"/>
      <c r="E30" s="2"/>
      <c r="F30" s="2"/>
      <c r="G30" s="2"/>
      <c r="H30" s="4"/>
    </row>
    <row r="31" spans="1:16" x14ac:dyDescent="0.25">
      <c r="B31" s="3"/>
      <c r="C31" s="3"/>
      <c r="D31" s="3"/>
      <c r="E31" s="3"/>
      <c r="F31" s="3"/>
      <c r="G31" s="3"/>
    </row>
  </sheetData>
  <mergeCells count="22">
    <mergeCell ref="B25:C25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  <mergeCell ref="O9:O11"/>
    <mergeCell ref="M9:M11"/>
    <mergeCell ref="F10:F11"/>
    <mergeCell ref="B9:B11"/>
    <mergeCell ref="C9:C11"/>
    <mergeCell ref="E9:H9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01.01.25</vt:lpstr>
      <vt:lpstr>'01.01.25'!Область_друку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2025-01-09T11:36:08Z</cp:lastPrinted>
  <dcterms:created xsi:type="dcterms:W3CDTF">2021-03-04T13:41:37Z</dcterms:created>
  <dcterms:modified xsi:type="dcterms:W3CDTF">2025-01-09T11:39:12Z</dcterms:modified>
</cp:coreProperties>
</file>