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minimized="1" xWindow="0" yWindow="0" windowWidth="28776" windowHeight="12360"/>
  </bookViews>
  <sheets>
    <sheet name="Аркуш1" sheetId="1" r:id="rId1"/>
  </sheets>
  <definedNames>
    <definedName name="_xlnm._FilterDatabase" localSheetId="0" hidden="1">Аркуш1!$A$3:$W$3</definedName>
    <definedName name="_xlnm.Print_Area" localSheetId="0">Аркуш1!$A$1:$W$75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6" i="1" l="1"/>
  <c r="S76" i="1"/>
  <c r="I76" i="1"/>
  <c r="G76" i="1"/>
  <c r="S34" i="1" l="1"/>
  <c r="U36" i="1" l="1"/>
  <c r="U46" i="1"/>
  <c r="U43" i="1"/>
  <c r="U73" i="1"/>
  <c r="U27" i="1"/>
  <c r="U61" i="1"/>
  <c r="U62" i="1"/>
  <c r="U22" i="1"/>
  <c r="U58" i="1"/>
  <c r="U75" i="1"/>
  <c r="U28" i="1"/>
  <c r="U7" i="1"/>
  <c r="U9" i="1"/>
  <c r="U64" i="1"/>
  <c r="U33" i="1"/>
  <c r="U20" i="1"/>
  <c r="U8" i="1"/>
  <c r="U34" i="1"/>
  <c r="U23" i="1"/>
  <c r="U42" i="1"/>
  <c r="U74" i="1"/>
  <c r="U51" i="1"/>
  <c r="U13" i="1"/>
  <c r="U19" i="1"/>
  <c r="U53" i="1"/>
  <c r="U5" i="1"/>
  <c r="U40" i="1"/>
  <c r="U65" i="1"/>
  <c r="U39" i="1"/>
  <c r="U54" i="1"/>
  <c r="U16" i="1"/>
  <c r="U48" i="1"/>
  <c r="U32" i="1"/>
  <c r="U55" i="1"/>
  <c r="U37" i="1"/>
  <c r="U10" i="1"/>
  <c r="U56" i="1"/>
  <c r="U18" i="1"/>
  <c r="U21" i="1"/>
  <c r="U25" i="1"/>
  <c r="U14" i="1"/>
  <c r="U50" i="1"/>
  <c r="U45" i="1"/>
  <c r="U44" i="1"/>
  <c r="U68" i="1"/>
  <c r="U6" i="1"/>
  <c r="U31" i="1"/>
  <c r="U38" i="1"/>
  <c r="U26" i="1"/>
  <c r="U70" i="1"/>
  <c r="U72" i="1"/>
  <c r="U29" i="1"/>
  <c r="U49" i="1"/>
  <c r="U47" i="1"/>
  <c r="U24" i="1"/>
  <c r="U59" i="1"/>
  <c r="U12" i="1"/>
  <c r="U41" i="1"/>
  <c r="U11" i="1"/>
  <c r="U66" i="1"/>
  <c r="U30" i="1"/>
  <c r="U52" i="1"/>
  <c r="U57" i="1"/>
  <c r="U15" i="1"/>
  <c r="U63" i="1"/>
  <c r="U67" i="1"/>
  <c r="U71" i="1"/>
  <c r="U4" i="1"/>
  <c r="U69" i="1"/>
  <c r="U60" i="1"/>
  <c r="U35" i="1"/>
  <c r="U17" i="1"/>
  <c r="M36" i="1" l="1"/>
  <c r="M46" i="1"/>
  <c r="M43" i="1"/>
  <c r="M73" i="1"/>
  <c r="M27" i="1"/>
  <c r="M61" i="1"/>
  <c r="M62" i="1"/>
  <c r="M22" i="1"/>
  <c r="M58" i="1"/>
  <c r="M75" i="1"/>
  <c r="M28" i="1"/>
  <c r="M7" i="1"/>
  <c r="M9" i="1"/>
  <c r="M64" i="1"/>
  <c r="M33" i="1"/>
  <c r="M20" i="1"/>
  <c r="M8" i="1"/>
  <c r="M34" i="1"/>
  <c r="M23" i="1"/>
  <c r="M42" i="1"/>
  <c r="M74" i="1"/>
  <c r="M51" i="1"/>
  <c r="M13" i="1"/>
  <c r="M19" i="1"/>
  <c r="M53" i="1"/>
  <c r="M5" i="1"/>
  <c r="M40" i="1"/>
  <c r="M65" i="1"/>
  <c r="M39" i="1"/>
  <c r="M54" i="1"/>
  <c r="M16" i="1"/>
  <c r="M48" i="1"/>
  <c r="M32" i="1"/>
  <c r="M55" i="1"/>
  <c r="M37" i="1"/>
  <c r="M10" i="1"/>
  <c r="M56" i="1"/>
  <c r="M18" i="1"/>
  <c r="M21" i="1"/>
  <c r="M25" i="1"/>
  <c r="M14" i="1"/>
  <c r="M50" i="1"/>
  <c r="M45" i="1"/>
  <c r="M44" i="1"/>
  <c r="M68" i="1"/>
  <c r="M6" i="1"/>
  <c r="M31" i="1"/>
  <c r="M38" i="1"/>
  <c r="M26" i="1"/>
  <c r="M70" i="1"/>
  <c r="M72" i="1"/>
  <c r="M29" i="1"/>
  <c r="M49" i="1"/>
  <c r="M47" i="1"/>
  <c r="M24" i="1"/>
  <c r="M59" i="1"/>
  <c r="M12" i="1"/>
  <c r="M41" i="1"/>
  <c r="M11" i="1"/>
  <c r="M66" i="1"/>
  <c r="M30" i="1"/>
  <c r="M52" i="1"/>
  <c r="M57" i="1"/>
  <c r="M15" i="1"/>
  <c r="M63" i="1"/>
  <c r="M67" i="1"/>
  <c r="M71" i="1"/>
  <c r="M4" i="1"/>
  <c r="M69" i="1"/>
  <c r="M60" i="1"/>
  <c r="M35" i="1"/>
  <c r="M17" i="1"/>
  <c r="E36" i="1"/>
  <c r="E46" i="1"/>
  <c r="E43" i="1"/>
  <c r="E73" i="1"/>
  <c r="E27" i="1"/>
  <c r="E61" i="1"/>
  <c r="E62" i="1"/>
  <c r="E22" i="1"/>
  <c r="E58" i="1"/>
  <c r="E75" i="1"/>
  <c r="E28" i="1"/>
  <c r="E7" i="1"/>
  <c r="E9" i="1"/>
  <c r="E64" i="1"/>
  <c r="E33" i="1"/>
  <c r="E20" i="1"/>
  <c r="E8" i="1"/>
  <c r="E34" i="1"/>
  <c r="E23" i="1"/>
  <c r="E42" i="1"/>
  <c r="E74" i="1"/>
  <c r="E51" i="1"/>
  <c r="E13" i="1"/>
  <c r="E19" i="1"/>
  <c r="E53" i="1"/>
  <c r="E5" i="1"/>
  <c r="E40" i="1"/>
  <c r="E65" i="1"/>
  <c r="E39" i="1"/>
  <c r="E54" i="1"/>
  <c r="E16" i="1"/>
  <c r="E48" i="1"/>
  <c r="E32" i="1"/>
  <c r="E55" i="1"/>
  <c r="E37" i="1"/>
  <c r="E10" i="1"/>
  <c r="E56" i="1"/>
  <c r="E18" i="1"/>
  <c r="E21" i="1"/>
  <c r="E25" i="1"/>
  <c r="E14" i="1"/>
  <c r="E50" i="1"/>
  <c r="E45" i="1"/>
  <c r="E44" i="1"/>
  <c r="E68" i="1"/>
  <c r="E6" i="1"/>
  <c r="E31" i="1"/>
  <c r="E38" i="1"/>
  <c r="E26" i="1"/>
  <c r="E70" i="1"/>
  <c r="E72" i="1"/>
  <c r="E29" i="1"/>
  <c r="E49" i="1"/>
  <c r="E47" i="1"/>
  <c r="E24" i="1"/>
  <c r="E59" i="1"/>
  <c r="E12" i="1"/>
  <c r="E41" i="1"/>
  <c r="E11" i="1"/>
  <c r="E66" i="1"/>
  <c r="E30" i="1"/>
  <c r="E52" i="1"/>
  <c r="E57" i="1"/>
  <c r="E15" i="1"/>
  <c r="E63" i="1"/>
  <c r="E67" i="1"/>
  <c r="E71" i="1"/>
  <c r="E4" i="1"/>
  <c r="E69" i="1"/>
  <c r="E60" i="1"/>
  <c r="E35" i="1"/>
  <c r="E17" i="1"/>
  <c r="Q36" i="1" l="1"/>
  <c r="Q46" i="1"/>
  <c r="Q43" i="1"/>
  <c r="Q73" i="1"/>
  <c r="Q27" i="1"/>
  <c r="Q61" i="1"/>
  <c r="Q62" i="1"/>
  <c r="Q22" i="1"/>
  <c r="Q58" i="1"/>
  <c r="Q75" i="1"/>
  <c r="Q28" i="1"/>
  <c r="Q7" i="1"/>
  <c r="Q9" i="1"/>
  <c r="Q64" i="1"/>
  <c r="Q33" i="1"/>
  <c r="Q20" i="1"/>
  <c r="Q8" i="1"/>
  <c r="Q34" i="1"/>
  <c r="Q23" i="1"/>
  <c r="Q42" i="1"/>
  <c r="Q74" i="1"/>
  <c r="Q51" i="1"/>
  <c r="Q13" i="1"/>
  <c r="Q19" i="1"/>
  <c r="Q53" i="1"/>
  <c r="Q5" i="1"/>
  <c r="Q40" i="1"/>
  <c r="Q65" i="1"/>
  <c r="Q39" i="1"/>
  <c r="Q54" i="1"/>
  <c r="Q16" i="1"/>
  <c r="Q48" i="1"/>
  <c r="Q32" i="1"/>
  <c r="Q55" i="1"/>
  <c r="Q37" i="1"/>
  <c r="Q10" i="1"/>
  <c r="Q56" i="1"/>
  <c r="Q18" i="1"/>
  <c r="Q21" i="1"/>
  <c r="Q25" i="1"/>
  <c r="Q14" i="1"/>
  <c r="Q50" i="1"/>
  <c r="Q45" i="1"/>
  <c r="Q44" i="1"/>
  <c r="Q68" i="1"/>
  <c r="Q6" i="1"/>
  <c r="Q31" i="1"/>
  <c r="Q38" i="1"/>
  <c r="Q26" i="1"/>
  <c r="Q70" i="1"/>
  <c r="Q72" i="1"/>
  <c r="Q29" i="1"/>
  <c r="Q49" i="1"/>
  <c r="Q47" i="1"/>
  <c r="Q24" i="1"/>
  <c r="Q59" i="1"/>
  <c r="Q12" i="1"/>
  <c r="Q41" i="1"/>
  <c r="Q11" i="1"/>
  <c r="Q66" i="1"/>
  <c r="Q30" i="1"/>
  <c r="Q52" i="1"/>
  <c r="Q57" i="1"/>
  <c r="Q15" i="1"/>
  <c r="Q63" i="1"/>
  <c r="Q67" i="1"/>
  <c r="Q71" i="1"/>
  <c r="Q4" i="1"/>
  <c r="Q69" i="1"/>
  <c r="Q60" i="1"/>
  <c r="Q35" i="1"/>
  <c r="Q17" i="1"/>
  <c r="K36" i="1" l="1"/>
  <c r="K46" i="1"/>
  <c r="K43" i="1"/>
  <c r="K73" i="1"/>
  <c r="K27" i="1"/>
  <c r="K61" i="1"/>
  <c r="K62" i="1"/>
  <c r="K22" i="1"/>
  <c r="K58" i="1"/>
  <c r="K75" i="1"/>
  <c r="K28" i="1"/>
  <c r="K7" i="1"/>
  <c r="K9" i="1"/>
  <c r="K64" i="1"/>
  <c r="K33" i="1"/>
  <c r="K20" i="1"/>
  <c r="K8" i="1"/>
  <c r="K34" i="1"/>
  <c r="K23" i="1"/>
  <c r="K42" i="1"/>
  <c r="K74" i="1"/>
  <c r="K51" i="1"/>
  <c r="K13" i="1"/>
  <c r="K19" i="1"/>
  <c r="K53" i="1"/>
  <c r="K5" i="1"/>
  <c r="K40" i="1"/>
  <c r="K65" i="1"/>
  <c r="K39" i="1"/>
  <c r="K54" i="1"/>
  <c r="K16" i="1"/>
  <c r="K48" i="1"/>
  <c r="K32" i="1"/>
  <c r="K55" i="1"/>
  <c r="K37" i="1"/>
  <c r="K10" i="1"/>
  <c r="K56" i="1"/>
  <c r="K18" i="1"/>
  <c r="K21" i="1"/>
  <c r="K25" i="1"/>
  <c r="K14" i="1"/>
  <c r="K50" i="1"/>
  <c r="K45" i="1"/>
  <c r="K44" i="1"/>
  <c r="K68" i="1"/>
  <c r="K6" i="1"/>
  <c r="K31" i="1"/>
  <c r="K38" i="1"/>
  <c r="K26" i="1"/>
  <c r="K70" i="1"/>
  <c r="K72" i="1"/>
  <c r="K29" i="1"/>
  <c r="K49" i="1"/>
  <c r="K47" i="1"/>
  <c r="K24" i="1"/>
  <c r="K59" i="1"/>
  <c r="K12" i="1"/>
  <c r="K41" i="1"/>
  <c r="K11" i="1"/>
  <c r="K66" i="1"/>
  <c r="K30" i="1"/>
  <c r="K52" i="1"/>
  <c r="K57" i="1"/>
  <c r="K15" i="1"/>
  <c r="K63" i="1"/>
  <c r="K67" i="1"/>
  <c r="K71" i="1"/>
  <c r="K4" i="1"/>
  <c r="K69" i="1"/>
  <c r="K60" i="1"/>
  <c r="K35" i="1"/>
  <c r="K17" i="1"/>
  <c r="S22" i="1" l="1"/>
  <c r="S58" i="1"/>
  <c r="S75" i="1"/>
  <c r="S28" i="1"/>
  <c r="S7" i="1"/>
  <c r="S9" i="1"/>
  <c r="S64" i="1"/>
  <c r="S33" i="1"/>
  <c r="S20" i="1"/>
  <c r="S8" i="1"/>
  <c r="S23" i="1"/>
  <c r="S42" i="1"/>
  <c r="S74" i="1"/>
  <c r="S51" i="1"/>
  <c r="S13" i="1"/>
  <c r="S19" i="1"/>
  <c r="S53" i="1"/>
  <c r="S5" i="1"/>
  <c r="S40" i="1"/>
  <c r="S65" i="1"/>
  <c r="S39" i="1"/>
  <c r="S54" i="1"/>
  <c r="S16" i="1"/>
  <c r="S48" i="1"/>
  <c r="S32" i="1"/>
  <c r="S55" i="1"/>
  <c r="S37" i="1"/>
  <c r="S10" i="1"/>
  <c r="S56" i="1"/>
  <c r="S18" i="1"/>
  <c r="S21" i="1"/>
  <c r="S25" i="1"/>
  <c r="S14" i="1"/>
  <c r="S50" i="1"/>
  <c r="S45" i="1"/>
  <c r="S44" i="1"/>
  <c r="S68" i="1"/>
  <c r="S6" i="1"/>
  <c r="S31" i="1"/>
  <c r="S38" i="1"/>
  <c r="S26" i="1"/>
  <c r="S70" i="1"/>
  <c r="S72" i="1"/>
  <c r="S29" i="1"/>
  <c r="S49" i="1"/>
  <c r="S47" i="1"/>
  <c r="S24" i="1"/>
  <c r="S59" i="1"/>
  <c r="S12" i="1"/>
  <c r="S41" i="1"/>
  <c r="S11" i="1"/>
  <c r="S66" i="1"/>
  <c r="S30" i="1"/>
  <c r="S52" i="1"/>
  <c r="S57" i="1"/>
  <c r="S15" i="1"/>
  <c r="S63" i="1"/>
  <c r="S67" i="1"/>
  <c r="S71" i="1"/>
  <c r="S4" i="1"/>
  <c r="S69" i="1"/>
  <c r="S60" i="1"/>
  <c r="S35" i="1"/>
  <c r="S36" i="1"/>
  <c r="S46" i="1"/>
  <c r="S43" i="1"/>
  <c r="S73" i="1"/>
  <c r="S27" i="1"/>
  <c r="S61" i="1"/>
  <c r="S62" i="1"/>
  <c r="S17" i="1"/>
  <c r="O15" i="1"/>
  <c r="O63" i="1"/>
  <c r="O67" i="1"/>
  <c r="O71" i="1"/>
  <c r="O4" i="1"/>
  <c r="O69" i="1"/>
  <c r="O60" i="1"/>
  <c r="O35" i="1"/>
  <c r="O41" i="1"/>
  <c r="O11" i="1"/>
  <c r="O66" i="1"/>
  <c r="O30" i="1"/>
  <c r="O52" i="1"/>
  <c r="O57" i="1"/>
  <c r="O21" i="1"/>
  <c r="O25" i="1"/>
  <c r="O14" i="1"/>
  <c r="O50" i="1"/>
  <c r="O45" i="1"/>
  <c r="O44" i="1"/>
  <c r="O68" i="1"/>
  <c r="O6" i="1"/>
  <c r="O31" i="1"/>
  <c r="O38" i="1"/>
  <c r="O26" i="1"/>
  <c r="O70" i="1"/>
  <c r="O72" i="1"/>
  <c r="O29" i="1"/>
  <c r="O49" i="1"/>
  <c r="O47" i="1"/>
  <c r="O24" i="1"/>
  <c r="O59" i="1"/>
  <c r="O12" i="1"/>
  <c r="O40" i="1"/>
  <c r="O65" i="1"/>
  <c r="O39" i="1"/>
  <c r="O54" i="1"/>
  <c r="O16" i="1"/>
  <c r="O48" i="1"/>
  <c r="O32" i="1"/>
  <c r="O55" i="1"/>
  <c r="O37" i="1"/>
  <c r="O10" i="1"/>
  <c r="O56" i="1"/>
  <c r="O18" i="1"/>
  <c r="O8" i="1"/>
  <c r="O34" i="1"/>
  <c r="O23" i="1"/>
  <c r="O42" i="1"/>
  <c r="O74" i="1"/>
  <c r="O51" i="1"/>
  <c r="O13" i="1"/>
  <c r="O19" i="1"/>
  <c r="O53" i="1"/>
  <c r="O5" i="1"/>
  <c r="O27" i="1"/>
  <c r="O61" i="1"/>
  <c r="O62" i="1"/>
  <c r="O22" i="1"/>
  <c r="O58" i="1"/>
  <c r="O75" i="1"/>
  <c r="O28" i="1"/>
  <c r="O7" i="1"/>
  <c r="O9" i="1"/>
  <c r="O64" i="1"/>
  <c r="O33" i="1"/>
  <c r="O20" i="1"/>
  <c r="O36" i="1"/>
  <c r="O46" i="1"/>
  <c r="O43" i="1"/>
  <c r="O73" i="1"/>
  <c r="O17" i="1"/>
  <c r="I15" i="1"/>
  <c r="I63" i="1"/>
  <c r="I67" i="1"/>
  <c r="I71" i="1"/>
  <c r="I4" i="1"/>
  <c r="I69" i="1"/>
  <c r="I60" i="1"/>
  <c r="I35" i="1"/>
  <c r="I59" i="1"/>
  <c r="I12" i="1"/>
  <c r="I41" i="1"/>
  <c r="I11" i="1"/>
  <c r="I66" i="1"/>
  <c r="I30" i="1"/>
  <c r="I52" i="1"/>
  <c r="I57" i="1"/>
  <c r="I70" i="1"/>
  <c r="I72" i="1"/>
  <c r="I29" i="1"/>
  <c r="I49" i="1"/>
  <c r="I47" i="1"/>
  <c r="I24" i="1"/>
  <c r="I44" i="1"/>
  <c r="I68" i="1"/>
  <c r="I6" i="1"/>
  <c r="I31" i="1"/>
  <c r="I38" i="1"/>
  <c r="I26" i="1"/>
  <c r="I10" i="1"/>
  <c r="I56" i="1"/>
  <c r="I18" i="1"/>
  <c r="I21" i="1"/>
  <c r="I25" i="1"/>
  <c r="I14" i="1"/>
  <c r="I50" i="1"/>
  <c r="I45" i="1"/>
  <c r="I16" i="1"/>
  <c r="I48" i="1"/>
  <c r="I32" i="1"/>
  <c r="I55" i="1"/>
  <c r="I37" i="1"/>
  <c r="I5" i="1"/>
  <c r="I40" i="1"/>
  <c r="I65" i="1"/>
  <c r="I39" i="1"/>
  <c r="I54" i="1"/>
  <c r="I42" i="1"/>
  <c r="I74" i="1"/>
  <c r="I51" i="1"/>
  <c r="I13" i="1"/>
  <c r="I19" i="1"/>
  <c r="I53" i="1"/>
  <c r="I7" i="1"/>
  <c r="I9" i="1"/>
  <c r="I64" i="1"/>
  <c r="I33" i="1"/>
  <c r="I20" i="1"/>
  <c r="I8" i="1"/>
  <c r="I34" i="1"/>
  <c r="I23" i="1"/>
  <c r="I36" i="1"/>
  <c r="I46" i="1"/>
  <c r="I43" i="1"/>
  <c r="I73" i="1"/>
  <c r="I27" i="1"/>
  <c r="I61" i="1"/>
  <c r="I62" i="1"/>
  <c r="I22" i="1"/>
  <c r="I58" i="1"/>
  <c r="I75" i="1"/>
  <c r="I28" i="1"/>
  <c r="I17" i="1"/>
  <c r="G15" i="1"/>
  <c r="G63" i="1"/>
  <c r="G67" i="1"/>
  <c r="G71" i="1"/>
  <c r="G4" i="1"/>
  <c r="G69" i="1"/>
  <c r="G60" i="1"/>
  <c r="G35" i="1"/>
  <c r="G47" i="1"/>
  <c r="G24" i="1"/>
  <c r="G59" i="1"/>
  <c r="G12" i="1"/>
  <c r="G41" i="1"/>
  <c r="G11" i="1"/>
  <c r="G66" i="1"/>
  <c r="G30" i="1"/>
  <c r="G52" i="1"/>
  <c r="G57" i="1"/>
  <c r="G44" i="1"/>
  <c r="G68" i="1"/>
  <c r="G6" i="1"/>
  <c r="G31" i="1"/>
  <c r="G38" i="1"/>
  <c r="G26" i="1"/>
  <c r="G70" i="1"/>
  <c r="G72" i="1"/>
  <c r="G29" i="1"/>
  <c r="G49" i="1"/>
  <c r="G32" i="1"/>
  <c r="G55" i="1"/>
  <c r="G37" i="1"/>
  <c r="G10" i="1"/>
  <c r="G56" i="1"/>
  <c r="G18" i="1"/>
  <c r="G21" i="1"/>
  <c r="G25" i="1"/>
  <c r="G14" i="1"/>
  <c r="G50" i="1"/>
  <c r="G45" i="1"/>
  <c r="G40" i="1"/>
  <c r="G65" i="1"/>
  <c r="G39" i="1"/>
  <c r="G54" i="1"/>
  <c r="G16" i="1"/>
  <c r="G48" i="1"/>
  <c r="G23" i="1"/>
  <c r="G42" i="1"/>
  <c r="G74" i="1"/>
  <c r="G51" i="1"/>
  <c r="G13" i="1"/>
  <c r="G19" i="1"/>
  <c r="G53" i="1"/>
  <c r="G5" i="1"/>
  <c r="G9" i="1"/>
  <c r="G64" i="1"/>
  <c r="G33" i="1"/>
  <c r="G20" i="1"/>
  <c r="G8" i="1"/>
  <c r="G34" i="1"/>
  <c r="G22" i="1"/>
  <c r="G58" i="1"/>
  <c r="G75" i="1"/>
  <c r="G28" i="1"/>
  <c r="G7" i="1"/>
  <c r="G36" i="1"/>
  <c r="G46" i="1"/>
  <c r="G43" i="1"/>
  <c r="G73" i="1"/>
  <c r="G27" i="1"/>
  <c r="G61" i="1"/>
  <c r="G62" i="1"/>
  <c r="G17" i="1"/>
  <c r="C36" i="1" l="1"/>
  <c r="V36" i="1" s="1"/>
  <c r="C46" i="1"/>
  <c r="V46" i="1" s="1"/>
  <c r="C43" i="1"/>
  <c r="V43" i="1" s="1"/>
  <c r="C73" i="1"/>
  <c r="V73" i="1" s="1"/>
  <c r="C27" i="1"/>
  <c r="V27" i="1" s="1"/>
  <c r="C61" i="1"/>
  <c r="V61" i="1" s="1"/>
  <c r="C62" i="1"/>
  <c r="V62" i="1" s="1"/>
  <c r="C22" i="1"/>
  <c r="V22" i="1" s="1"/>
  <c r="C58" i="1"/>
  <c r="V58" i="1" s="1"/>
  <c r="C75" i="1"/>
  <c r="V75" i="1" s="1"/>
  <c r="C28" i="1"/>
  <c r="V28" i="1" s="1"/>
  <c r="C7" i="1"/>
  <c r="V7" i="1" s="1"/>
  <c r="C9" i="1"/>
  <c r="V9" i="1" s="1"/>
  <c r="C64" i="1"/>
  <c r="V64" i="1" s="1"/>
  <c r="C33" i="1"/>
  <c r="V33" i="1" s="1"/>
  <c r="C20" i="1"/>
  <c r="V20" i="1" s="1"/>
  <c r="C8" i="1"/>
  <c r="V8" i="1" s="1"/>
  <c r="C34" i="1"/>
  <c r="V34" i="1" s="1"/>
  <c r="C23" i="1"/>
  <c r="V23" i="1" s="1"/>
  <c r="C42" i="1"/>
  <c r="V42" i="1" s="1"/>
  <c r="C74" i="1"/>
  <c r="V74" i="1" s="1"/>
  <c r="C51" i="1"/>
  <c r="V51" i="1" s="1"/>
  <c r="C13" i="1"/>
  <c r="V13" i="1" s="1"/>
  <c r="C19" i="1"/>
  <c r="V19" i="1" s="1"/>
  <c r="C53" i="1"/>
  <c r="V53" i="1" s="1"/>
  <c r="C5" i="1"/>
  <c r="V5" i="1" s="1"/>
  <c r="C40" i="1"/>
  <c r="V40" i="1" s="1"/>
  <c r="C65" i="1"/>
  <c r="V65" i="1" s="1"/>
  <c r="C39" i="1"/>
  <c r="V39" i="1" s="1"/>
  <c r="C54" i="1"/>
  <c r="V54" i="1" s="1"/>
  <c r="C16" i="1"/>
  <c r="V16" i="1" s="1"/>
  <c r="C48" i="1"/>
  <c r="V48" i="1" s="1"/>
  <c r="C32" i="1"/>
  <c r="V32" i="1" s="1"/>
  <c r="C55" i="1"/>
  <c r="V55" i="1" s="1"/>
  <c r="C37" i="1"/>
  <c r="V37" i="1" s="1"/>
  <c r="C10" i="1"/>
  <c r="V10" i="1" s="1"/>
  <c r="C56" i="1"/>
  <c r="V56" i="1" s="1"/>
  <c r="C18" i="1"/>
  <c r="V18" i="1" s="1"/>
  <c r="C21" i="1"/>
  <c r="V21" i="1" s="1"/>
  <c r="C25" i="1"/>
  <c r="V25" i="1" s="1"/>
  <c r="C14" i="1"/>
  <c r="V14" i="1" s="1"/>
  <c r="C50" i="1"/>
  <c r="V50" i="1" s="1"/>
  <c r="C45" i="1"/>
  <c r="V45" i="1" s="1"/>
  <c r="C44" i="1"/>
  <c r="V44" i="1" s="1"/>
  <c r="C68" i="1"/>
  <c r="V68" i="1" s="1"/>
  <c r="C6" i="1"/>
  <c r="V6" i="1" s="1"/>
  <c r="C31" i="1"/>
  <c r="V31" i="1" s="1"/>
  <c r="C38" i="1"/>
  <c r="V38" i="1" s="1"/>
  <c r="C26" i="1"/>
  <c r="V26" i="1" s="1"/>
  <c r="C70" i="1"/>
  <c r="V70" i="1" s="1"/>
  <c r="C72" i="1"/>
  <c r="V72" i="1" s="1"/>
  <c r="C29" i="1"/>
  <c r="V29" i="1" s="1"/>
  <c r="C49" i="1"/>
  <c r="V49" i="1" s="1"/>
  <c r="C47" i="1"/>
  <c r="V47" i="1" s="1"/>
  <c r="C24" i="1"/>
  <c r="V24" i="1" s="1"/>
  <c r="C59" i="1"/>
  <c r="V59" i="1" s="1"/>
  <c r="C12" i="1"/>
  <c r="V12" i="1" s="1"/>
  <c r="C41" i="1"/>
  <c r="V41" i="1" s="1"/>
  <c r="C11" i="1"/>
  <c r="V11" i="1" s="1"/>
  <c r="C66" i="1"/>
  <c r="V66" i="1" s="1"/>
  <c r="C30" i="1"/>
  <c r="V30" i="1" s="1"/>
  <c r="C52" i="1"/>
  <c r="V52" i="1" s="1"/>
  <c r="C57" i="1"/>
  <c r="V57" i="1" s="1"/>
  <c r="C15" i="1"/>
  <c r="V15" i="1" s="1"/>
  <c r="C63" i="1"/>
  <c r="V63" i="1" s="1"/>
  <c r="C67" i="1"/>
  <c r="V67" i="1" s="1"/>
  <c r="C71" i="1"/>
  <c r="V71" i="1" s="1"/>
  <c r="C4" i="1"/>
  <c r="V4" i="1" s="1"/>
  <c r="C69" i="1"/>
  <c r="V69" i="1" s="1"/>
  <c r="C60" i="1"/>
  <c r="V60" i="1" s="1"/>
  <c r="C35" i="1"/>
  <c r="V35" i="1" s="1"/>
  <c r="C17" i="1"/>
  <c r="V17" i="1" s="1"/>
  <c r="W24" i="1" l="1"/>
  <c r="W23" i="1"/>
  <c r="W28" i="1"/>
  <c r="W37" i="1"/>
  <c r="W52" i="1"/>
  <c r="W6" i="1"/>
  <c r="W5" i="1"/>
  <c r="W69" i="1"/>
  <c r="W12" i="1"/>
  <c r="W68" i="1"/>
  <c r="W14" i="1"/>
  <c r="W32" i="1"/>
  <c r="W9" i="1"/>
  <c r="W27" i="1"/>
  <c r="W29" i="1"/>
  <c r="W70" i="1"/>
  <c r="W15" i="1"/>
  <c r="W38" i="1"/>
  <c r="W25" i="1"/>
  <c r="W65" i="1"/>
  <c r="W20" i="1"/>
  <c r="W60" i="1"/>
  <c r="W22" i="1"/>
  <c r="W63" i="1"/>
  <c r="W18" i="1"/>
  <c r="W16" i="1"/>
  <c r="W19" i="1"/>
  <c r="W50" i="1"/>
  <c r="W62" i="1"/>
  <c r="W35" i="1"/>
  <c r="W67" i="1"/>
  <c r="W4" i="1"/>
  <c r="W13" i="1"/>
  <c r="W33" i="1"/>
  <c r="W34" i="1"/>
  <c r="W72" i="1"/>
  <c r="W42" i="1"/>
  <c r="W56" i="1"/>
  <c r="W73" i="1"/>
  <c r="W55" i="1"/>
  <c r="W17" i="1"/>
  <c r="W47" i="1"/>
  <c r="W10" i="1"/>
  <c r="W49" i="1"/>
  <c r="W59" i="1"/>
  <c r="W40" i="1"/>
  <c r="W44" i="1"/>
  <c r="W30" i="1"/>
  <c r="W53" i="1"/>
  <c r="W58" i="1"/>
  <c r="W41" i="1"/>
  <c r="W45" i="1"/>
  <c r="W66" i="1"/>
  <c r="W61" i="1"/>
  <c r="W64" i="1"/>
  <c r="W26" i="1"/>
  <c r="W11" i="1"/>
  <c r="W74" i="1"/>
  <c r="W51" i="1"/>
  <c r="W75" i="1"/>
  <c r="W43" i="1"/>
  <c r="W7" i="1"/>
  <c r="W39" i="1"/>
  <c r="W31" i="1"/>
  <c r="W54" i="1"/>
  <c r="W57" i="1"/>
  <c r="W21" i="1"/>
  <c r="W46" i="1"/>
  <c r="W48" i="1"/>
  <c r="W36" i="1"/>
  <c r="W8" i="1"/>
  <c r="W71" i="1"/>
</calcChain>
</file>

<file path=xl/sharedStrings.xml><?xml version="1.0" encoding="utf-8"?>
<sst xmlns="http://schemas.openxmlformats.org/spreadsheetml/2006/main" count="101" uniqueCount="92">
  <si>
    <t>Територіальна громада</t>
  </si>
  <si>
    <t>місце</t>
  </si>
  <si>
    <t>Фактична наповнюваність класів (ФНК)</t>
  </si>
  <si>
    <t>Відсоток охоплених дітей у закладах позашкільної освіти</t>
  </si>
  <si>
    <t>Відсоток охоплених гуртковою роботою у закладах освіти</t>
  </si>
  <si>
    <t>Частка переможців в районних олімпіадах (% від усіх учасників)</t>
  </si>
  <si>
    <t>сума місць</t>
  </si>
  <si>
    <t>Фінансова спроможність/ефективність освітньої мережі</t>
  </si>
  <si>
    <t>Розвиток позашкілля у громаді</t>
  </si>
  <si>
    <t>Розвиток дошкільної освіти у громаді</t>
  </si>
  <si>
    <t xml:space="preserve">Грабовецько-Дулібівська </t>
  </si>
  <si>
    <t>Витрати на утримання 1 учня (інф ДОН)</t>
  </si>
  <si>
    <t>Кількість дітей на 100 місцях у ЗДО (інф ДОН)</t>
  </si>
  <si>
    <t>загальна оцінка</t>
  </si>
  <si>
    <t>Середній бал НМТ в громаді (інф. уцояо)</t>
  </si>
  <si>
    <t>стимулювання праці педагогічних працівників</t>
  </si>
  <si>
    <t xml:space="preserve">Рівень успішності учнів закладів загальної середньої освіти </t>
  </si>
  <si>
    <t>Частка переможців в обласних олімпіадах (% від усіх учасників)</t>
  </si>
  <si>
    <t xml:space="preserve">Добросинсько-Магерівська </t>
  </si>
  <si>
    <t xml:space="preserve">Івано-Франківська </t>
  </si>
  <si>
    <t xml:space="preserve">Відсоток дітей віком 3-6 років, які охоплені дошкільною освітою </t>
  </si>
  <si>
    <t xml:space="preserve">Бориславська  </t>
  </si>
  <si>
    <t xml:space="preserve">Белзька  </t>
  </si>
  <si>
    <t xml:space="preserve">Бібрська  </t>
  </si>
  <si>
    <t xml:space="preserve">Бродівська  </t>
  </si>
  <si>
    <t xml:space="preserve">Буська  </t>
  </si>
  <si>
    <t xml:space="preserve">Великомостівська  </t>
  </si>
  <si>
    <t xml:space="preserve">Глинянська  </t>
  </si>
  <si>
    <t xml:space="preserve">Городоцька  </t>
  </si>
  <si>
    <t xml:space="preserve">Добромильська  </t>
  </si>
  <si>
    <t xml:space="preserve">Дрогобицька  </t>
  </si>
  <si>
    <t xml:space="preserve">Жидачівська  </t>
  </si>
  <si>
    <t xml:space="preserve">Жовківська  </t>
  </si>
  <si>
    <t xml:space="preserve">Золочівська  </t>
  </si>
  <si>
    <t xml:space="preserve">Кам’янка-Бузька  </t>
  </si>
  <si>
    <t xml:space="preserve">Комарнівська  </t>
  </si>
  <si>
    <t xml:space="preserve">Львівська  </t>
  </si>
  <si>
    <t xml:space="preserve">Миколаївська  </t>
  </si>
  <si>
    <t xml:space="preserve">Моршинська  </t>
  </si>
  <si>
    <t xml:space="preserve">Мостиська  </t>
  </si>
  <si>
    <t xml:space="preserve">Новокалинівська  </t>
  </si>
  <si>
    <t xml:space="preserve">Новороздільська  </t>
  </si>
  <si>
    <t xml:space="preserve">Новояворівська  </t>
  </si>
  <si>
    <t xml:space="preserve">Перемишлянська  </t>
  </si>
  <si>
    <t xml:space="preserve">Пустомитівська  </t>
  </si>
  <si>
    <t xml:space="preserve">Рава-Руська  </t>
  </si>
  <si>
    <t xml:space="preserve">Радехівська  </t>
  </si>
  <si>
    <t xml:space="preserve">Рудківська  </t>
  </si>
  <si>
    <t xml:space="preserve">Самбірська  </t>
  </si>
  <si>
    <t xml:space="preserve">Сколівська  </t>
  </si>
  <si>
    <t xml:space="preserve">Сокальська  </t>
  </si>
  <si>
    <t xml:space="preserve">Старосамбірська  </t>
  </si>
  <si>
    <t xml:space="preserve">Стрийська  </t>
  </si>
  <si>
    <t xml:space="preserve">Судововишнянська  </t>
  </si>
  <si>
    <t xml:space="preserve">Трускавецька  </t>
  </si>
  <si>
    <t xml:space="preserve">Турківська  </t>
  </si>
  <si>
    <t xml:space="preserve">Хирівська  </t>
  </si>
  <si>
    <t xml:space="preserve">Ходорівська  </t>
  </si>
  <si>
    <t xml:space="preserve">Червоноградська  </t>
  </si>
  <si>
    <t xml:space="preserve">Яворівська  </t>
  </si>
  <si>
    <t xml:space="preserve">Бісковицька  </t>
  </si>
  <si>
    <t xml:space="preserve">Давидівська  </t>
  </si>
  <si>
    <t xml:space="preserve">Жовтанецька  </t>
  </si>
  <si>
    <t xml:space="preserve">Заболотцівська  </t>
  </si>
  <si>
    <t xml:space="preserve">Зимноводівська  </t>
  </si>
  <si>
    <t xml:space="preserve">Мурованська  </t>
  </si>
  <si>
    <t xml:space="preserve">Оброшинська  </t>
  </si>
  <si>
    <t xml:space="preserve">Підберізцівська  </t>
  </si>
  <si>
    <t xml:space="preserve">Ралівська  </t>
  </si>
  <si>
    <t xml:space="preserve">Розвадівська  </t>
  </si>
  <si>
    <t xml:space="preserve">Сокільницька  </t>
  </si>
  <si>
    <t xml:space="preserve">Солонківська  </t>
  </si>
  <si>
    <t xml:space="preserve">Стрілківська  </t>
  </si>
  <si>
    <t xml:space="preserve">Тростянецька  </t>
  </si>
  <si>
    <t xml:space="preserve">Шегинівська  </t>
  </si>
  <si>
    <t xml:space="preserve">Боринська  </t>
  </si>
  <si>
    <t xml:space="preserve">Великолюбінська  </t>
  </si>
  <si>
    <t xml:space="preserve">Гніздичівська  </t>
  </si>
  <si>
    <t xml:space="preserve">Добротвірська  </t>
  </si>
  <si>
    <t xml:space="preserve">Журавненська  </t>
  </si>
  <si>
    <t xml:space="preserve">Красненська  </t>
  </si>
  <si>
    <t xml:space="preserve">Куликівська  </t>
  </si>
  <si>
    <t xml:space="preserve">Лопатинська  </t>
  </si>
  <si>
    <t xml:space="preserve">Меденицька  </t>
  </si>
  <si>
    <t xml:space="preserve">Новояричівська  </t>
  </si>
  <si>
    <t xml:space="preserve">Підкамінська  </t>
  </si>
  <si>
    <t xml:space="preserve">Поморянська  </t>
  </si>
  <si>
    <t xml:space="preserve">Славська  </t>
  </si>
  <si>
    <t xml:space="preserve">Східницька  </t>
  </si>
  <si>
    <t xml:space="preserve">Щирецька  </t>
  </si>
  <si>
    <t xml:space="preserve">Розмір надбавки за престижність педагогічної праці </t>
  </si>
  <si>
    <t>Козівська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</si>
</sst>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2" borderId="0" xfId="0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/>
    <xf numFmtId="0" fontId="0" fillId="2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2" borderId="0" xfId="0" applyFill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Border="1"/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0" fillId="7" borderId="0" xfId="0" applyFont="1" applyFill="1"/>
    <xf numFmtId="0" fontId="0" fillId="7" borderId="0" xfId="0" applyFont="1" applyFill="1" applyAlignment="1">
      <alignment vertical="top"/>
    </xf>
    <xf numFmtId="0" fontId="6" fillId="5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/>
    </xf>
    <xf numFmtId="0" fontId="7" fillId="8" borderId="1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6" fillId="8" borderId="3" xfId="0" applyFont="1" applyFill="1" applyBorder="1" applyAlignment="1">
      <alignment horizontal="center" vertical="top" wrapText="1"/>
    </xf>
    <xf numFmtId="0" fontId="6" fillId="8" borderId="1" xfId="0" applyFont="1" applyFill="1" applyBorder="1"/>
    <xf numFmtId="0" fontId="8" fillId="8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 wrapText="1"/>
    </xf>
    <xf numFmtId="0" fontId="6" fillId="3" borderId="1" xfId="0" applyFont="1" applyFill="1" applyBorder="1"/>
    <xf numFmtId="0" fontId="8" fillId="3" borderId="1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center" vertical="top" wrapText="1"/>
    </xf>
    <xf numFmtId="0" fontId="6" fillId="7" borderId="1" xfId="0" applyFont="1" applyFill="1" applyBorder="1"/>
    <xf numFmtId="0" fontId="8" fillId="7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center" vertical="top" wrapText="1"/>
    </xf>
    <xf numFmtId="0" fontId="6" fillId="6" borderId="1" xfId="0" applyFont="1" applyFill="1" applyBorder="1"/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/>
    <xf numFmtId="0" fontId="8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 wrapText="1"/>
    </xf>
    <xf numFmtId="0" fontId="6" fillId="5" borderId="1" xfId="0" applyFont="1" applyFill="1" applyBorder="1"/>
    <xf numFmtId="0" fontId="8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/>
    </xf>
    <xf numFmtId="0" fontId="7" fillId="9" borderId="1" xfId="0" applyFont="1" applyFill="1" applyBorder="1" applyAlignment="1">
      <alignment horizontal="left" vertical="top"/>
    </xf>
    <xf numFmtId="0" fontId="7" fillId="9" borderId="1" xfId="0" applyFont="1" applyFill="1" applyBorder="1" applyAlignment="1">
      <alignment horizontal="center" vertical="top"/>
    </xf>
    <xf numFmtId="0" fontId="7" fillId="9" borderId="3" xfId="0" applyFont="1" applyFill="1" applyBorder="1" applyAlignment="1">
      <alignment horizontal="center" vertical="top"/>
    </xf>
    <xf numFmtId="0" fontId="6" fillId="9" borderId="3" xfId="0" applyFont="1" applyFill="1" applyBorder="1" applyAlignment="1">
      <alignment horizontal="center" vertical="top" wrapText="1"/>
    </xf>
    <xf numFmtId="0" fontId="6" fillId="9" borderId="1" xfId="0" applyFont="1" applyFill="1" applyBorder="1"/>
    <xf numFmtId="0" fontId="8" fillId="9" borderId="1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4"/>
  <sheetViews>
    <sheetView tabSelected="1" view="pageLayout" zoomScale="70" zoomScaleNormal="70" zoomScaleSheetLayoutView="70" zoomScalePageLayoutView="70" workbookViewId="0">
      <selection activeCell="N76" sqref="N76"/>
    </sheetView>
  </sheetViews>
  <sheetFormatPr defaultRowHeight="14.4" x14ac:dyDescent="0.3"/>
  <cols>
    <col min="1" max="1" width="37.5546875" style="17" customWidth="1"/>
    <col min="2" max="2" width="18.33203125" style="6" customWidth="1"/>
    <col min="3" max="3" width="9.109375" style="8"/>
    <col min="4" max="4" width="19" style="3" customWidth="1"/>
    <col min="5" max="5" width="9.109375" style="3"/>
    <col min="6" max="6" width="19.88671875" style="6" customWidth="1"/>
    <col min="7" max="7" width="8.5546875" style="7" customWidth="1"/>
    <col min="8" max="8" width="19.88671875" style="6" customWidth="1"/>
    <col min="9" max="9" width="8.5546875" style="6" customWidth="1"/>
    <col min="10" max="10" width="19.44140625" style="6" customWidth="1"/>
    <col min="11" max="11" width="9.109375" style="6"/>
    <col min="12" max="12" width="16.5546875" style="6" customWidth="1"/>
    <col min="13" max="13" width="9.6640625" style="6" customWidth="1"/>
    <col min="14" max="14" width="15.5546875" style="6" customWidth="1"/>
    <col min="15" max="15" width="9.44140625" style="6" customWidth="1"/>
    <col min="16" max="16" width="16.44140625" style="9" customWidth="1"/>
    <col min="17" max="17" width="9.109375" style="6"/>
    <col min="18" max="18" width="23.44140625" style="6" customWidth="1"/>
    <col min="19" max="19" width="9.109375" style="6"/>
    <col min="20" max="20" width="21.109375" style="6" customWidth="1"/>
    <col min="21" max="21" width="9.109375" style="6"/>
    <col min="22" max="22" width="9.109375" style="10"/>
    <col min="23" max="23" width="12.33203125" style="10" customWidth="1"/>
  </cols>
  <sheetData>
    <row r="1" spans="1:23" s="11" customFormat="1" x14ac:dyDescent="0.3">
      <c r="A1" s="89" t="s">
        <v>0</v>
      </c>
      <c r="B1" s="30" t="s">
        <v>7</v>
      </c>
      <c r="C1" s="30"/>
      <c r="D1" s="32"/>
      <c r="E1" s="32"/>
      <c r="F1" s="30" t="s">
        <v>8</v>
      </c>
      <c r="G1" s="32"/>
      <c r="H1" s="32"/>
      <c r="I1" s="32"/>
      <c r="J1" s="90" t="s">
        <v>9</v>
      </c>
      <c r="K1" s="91"/>
      <c r="L1" s="91"/>
      <c r="M1" s="91"/>
      <c r="N1" s="92" t="s">
        <v>15</v>
      </c>
      <c r="O1" s="92"/>
      <c r="P1" s="30" t="s">
        <v>16</v>
      </c>
      <c r="Q1" s="30"/>
      <c r="R1" s="30"/>
      <c r="S1" s="30"/>
      <c r="T1" s="30"/>
      <c r="U1" s="30"/>
      <c r="V1" s="87" t="s">
        <v>6</v>
      </c>
      <c r="W1" s="87" t="s">
        <v>13</v>
      </c>
    </row>
    <row r="2" spans="1:23" s="12" customFormat="1" ht="78" customHeight="1" x14ac:dyDescent="0.3">
      <c r="A2" s="89"/>
      <c r="B2" s="31" t="s">
        <v>2</v>
      </c>
      <c r="C2" s="31" t="s">
        <v>1</v>
      </c>
      <c r="D2" s="31" t="s">
        <v>11</v>
      </c>
      <c r="E2" s="31" t="s">
        <v>1</v>
      </c>
      <c r="F2" s="31" t="s">
        <v>3</v>
      </c>
      <c r="G2" s="31" t="s">
        <v>1</v>
      </c>
      <c r="H2" s="31" t="s">
        <v>4</v>
      </c>
      <c r="I2" s="31" t="s">
        <v>1</v>
      </c>
      <c r="J2" s="31" t="s">
        <v>20</v>
      </c>
      <c r="K2" s="31" t="s">
        <v>1</v>
      </c>
      <c r="L2" s="31" t="s">
        <v>12</v>
      </c>
      <c r="M2" s="31" t="s">
        <v>1</v>
      </c>
      <c r="N2" s="31" t="s">
        <v>90</v>
      </c>
      <c r="O2" s="31" t="s">
        <v>1</v>
      </c>
      <c r="P2" s="31" t="s">
        <v>14</v>
      </c>
      <c r="Q2" s="31" t="s">
        <v>1</v>
      </c>
      <c r="R2" s="31" t="s">
        <v>5</v>
      </c>
      <c r="S2" s="19" t="s">
        <v>1</v>
      </c>
      <c r="T2" s="19" t="s">
        <v>17</v>
      </c>
      <c r="U2" s="19" t="s">
        <v>1</v>
      </c>
      <c r="V2" s="88"/>
      <c r="W2" s="88"/>
    </row>
    <row r="3" spans="1:23" s="5" customFormat="1" x14ac:dyDescent="0.3">
      <c r="A3" s="16"/>
      <c r="B3" s="2"/>
      <c r="C3" s="3"/>
      <c r="D3" s="3"/>
      <c r="E3" s="3"/>
      <c r="F3" s="2"/>
      <c r="G3" s="3"/>
      <c r="H3" s="2"/>
      <c r="I3" s="2"/>
      <c r="J3" s="2"/>
      <c r="K3" s="2"/>
      <c r="L3" s="2"/>
      <c r="M3" s="2"/>
      <c r="N3" s="2"/>
      <c r="O3" s="2"/>
      <c r="P3" s="4"/>
      <c r="Q3" s="2"/>
      <c r="R3" s="2"/>
      <c r="S3" s="2"/>
      <c r="T3" s="2"/>
      <c r="U3" s="2"/>
    </row>
    <row r="4" spans="1:23" s="22" customFormat="1" ht="15.6" x14ac:dyDescent="0.3">
      <c r="A4" s="86" t="s">
        <v>58</v>
      </c>
      <c r="B4" s="66">
        <v>23.5</v>
      </c>
      <c r="C4" s="67">
        <f t="shared" ref="C4:C35" si="0">RANK(B4,$B$4:$B$75,0)</f>
        <v>6</v>
      </c>
      <c r="D4" s="24">
        <v>30.236999999999998</v>
      </c>
      <c r="E4" s="68">
        <f t="shared" ref="E4:E35" si="1">RANK(D4,$D$4:$D$75,1)</f>
        <v>5</v>
      </c>
      <c r="F4" s="66">
        <v>44.3</v>
      </c>
      <c r="G4" s="67">
        <f t="shared" ref="G4:G35" si="2">RANK(F4,$F$4:$F$75,0)</f>
        <v>7</v>
      </c>
      <c r="H4" s="66">
        <v>51.3</v>
      </c>
      <c r="I4" s="67">
        <f t="shared" ref="I4:I35" si="3">RANK(H4,$H$4:$H$75,0)</f>
        <v>7</v>
      </c>
      <c r="J4" s="24">
        <v>100</v>
      </c>
      <c r="K4" s="67">
        <f t="shared" ref="K4:K35" si="4">RANK(J4,$J$4:$J$75,0)</f>
        <v>1</v>
      </c>
      <c r="L4" s="69">
        <v>93</v>
      </c>
      <c r="M4" s="67">
        <f t="shared" ref="M4:M35" si="5">RANK(L4,$L$4:$L$75,1)</f>
        <v>36</v>
      </c>
      <c r="N4" s="66">
        <v>20</v>
      </c>
      <c r="O4" s="67">
        <f t="shared" ref="O4:O35" si="6">RANK(N4,$N$4:$N$75,0)</f>
        <v>17</v>
      </c>
      <c r="P4" s="24">
        <v>147.80000000000001</v>
      </c>
      <c r="Q4" s="67">
        <f t="shared" ref="Q4:Q35" si="7">RANK(P4,$P$4:$P$75,0)</f>
        <v>18</v>
      </c>
      <c r="R4" s="66">
        <v>58</v>
      </c>
      <c r="S4" s="67">
        <f t="shared" ref="S4:S35" si="8">RANK(R4,$R$4:$R$75,0)</f>
        <v>15</v>
      </c>
      <c r="T4" s="66">
        <v>53</v>
      </c>
      <c r="U4" s="67">
        <f t="shared" ref="U4:U35" si="9">RANK(T4,$T$4:$T$75,0)</f>
        <v>11</v>
      </c>
      <c r="V4" s="70">
        <f t="shared" ref="V4:V35" si="10">SUM(C4,E4,G4,I4,K4,M4,O4,Q4,S4,U4)</f>
        <v>123</v>
      </c>
      <c r="W4" s="71">
        <f t="shared" ref="W4:W35" si="11">RANK(V4,$V$4:$V$75,1)</f>
        <v>1</v>
      </c>
    </row>
    <row r="5" spans="1:23" s="22" customFormat="1" ht="15.6" x14ac:dyDescent="0.3">
      <c r="A5" s="65" t="s">
        <v>34</v>
      </c>
      <c r="B5" s="66">
        <v>18.600000000000001</v>
      </c>
      <c r="C5" s="67">
        <f t="shared" si="0"/>
        <v>21</v>
      </c>
      <c r="D5" s="24">
        <v>33.619999999999997</v>
      </c>
      <c r="E5" s="68">
        <f t="shared" si="1"/>
        <v>13</v>
      </c>
      <c r="F5" s="66">
        <v>39</v>
      </c>
      <c r="G5" s="67">
        <f t="shared" si="2"/>
        <v>13</v>
      </c>
      <c r="H5" s="66">
        <v>20</v>
      </c>
      <c r="I5" s="67">
        <f t="shared" si="3"/>
        <v>34</v>
      </c>
      <c r="J5" s="24">
        <v>99</v>
      </c>
      <c r="K5" s="67">
        <f t="shared" si="4"/>
        <v>9</v>
      </c>
      <c r="L5" s="69">
        <v>87</v>
      </c>
      <c r="M5" s="67">
        <f t="shared" si="5"/>
        <v>28</v>
      </c>
      <c r="N5" s="24">
        <v>20</v>
      </c>
      <c r="O5" s="67">
        <f t="shared" si="6"/>
        <v>17</v>
      </c>
      <c r="P5" s="24">
        <v>149.6</v>
      </c>
      <c r="Q5" s="67">
        <f t="shared" si="7"/>
        <v>13</v>
      </c>
      <c r="R5" s="66">
        <v>40</v>
      </c>
      <c r="S5" s="67">
        <f t="shared" si="8"/>
        <v>37</v>
      </c>
      <c r="T5" s="66">
        <v>100</v>
      </c>
      <c r="U5" s="67">
        <f t="shared" si="9"/>
        <v>1</v>
      </c>
      <c r="V5" s="70">
        <f t="shared" si="10"/>
        <v>186</v>
      </c>
      <c r="W5" s="71">
        <f t="shared" si="11"/>
        <v>2</v>
      </c>
    </row>
    <row r="6" spans="1:23" s="22" customFormat="1" ht="15.6" x14ac:dyDescent="0.3">
      <c r="A6" s="65" t="s">
        <v>44</v>
      </c>
      <c r="B6" s="66">
        <v>23.57</v>
      </c>
      <c r="C6" s="67">
        <f t="shared" si="0"/>
        <v>5</v>
      </c>
      <c r="D6" s="24">
        <v>32.58</v>
      </c>
      <c r="E6" s="68">
        <f t="shared" si="1"/>
        <v>12</v>
      </c>
      <c r="F6" s="66">
        <v>31</v>
      </c>
      <c r="G6" s="67">
        <f t="shared" si="2"/>
        <v>22</v>
      </c>
      <c r="H6" s="66">
        <v>18.600000000000001</v>
      </c>
      <c r="I6" s="67">
        <f t="shared" si="3"/>
        <v>37</v>
      </c>
      <c r="J6" s="24">
        <v>99</v>
      </c>
      <c r="K6" s="67">
        <f t="shared" si="4"/>
        <v>9</v>
      </c>
      <c r="L6" s="69">
        <v>104</v>
      </c>
      <c r="M6" s="67">
        <f t="shared" si="5"/>
        <v>60</v>
      </c>
      <c r="N6" s="66">
        <v>30</v>
      </c>
      <c r="O6" s="67">
        <f t="shared" si="6"/>
        <v>1</v>
      </c>
      <c r="P6" s="24">
        <v>147.80000000000001</v>
      </c>
      <c r="Q6" s="67">
        <f t="shared" si="7"/>
        <v>18</v>
      </c>
      <c r="R6" s="66">
        <v>58</v>
      </c>
      <c r="S6" s="67">
        <f t="shared" si="8"/>
        <v>15</v>
      </c>
      <c r="T6" s="66">
        <v>44</v>
      </c>
      <c r="U6" s="67">
        <f t="shared" si="9"/>
        <v>19</v>
      </c>
      <c r="V6" s="70">
        <f t="shared" si="10"/>
        <v>198</v>
      </c>
      <c r="W6" s="71">
        <f t="shared" si="11"/>
        <v>3</v>
      </c>
    </row>
    <row r="7" spans="1:23" s="22" customFormat="1" ht="15.6" x14ac:dyDescent="0.3">
      <c r="A7" s="65" t="s">
        <v>10</v>
      </c>
      <c r="B7" s="66">
        <v>14.05</v>
      </c>
      <c r="C7" s="67">
        <f t="shared" si="0"/>
        <v>50</v>
      </c>
      <c r="D7" s="24">
        <v>45.966000000000001</v>
      </c>
      <c r="E7" s="68">
        <f t="shared" si="1"/>
        <v>53</v>
      </c>
      <c r="F7" s="66">
        <v>100</v>
      </c>
      <c r="G7" s="67">
        <f t="shared" si="2"/>
        <v>1</v>
      </c>
      <c r="H7" s="66">
        <v>100</v>
      </c>
      <c r="I7" s="67">
        <f t="shared" si="3"/>
        <v>1</v>
      </c>
      <c r="J7" s="24">
        <v>100</v>
      </c>
      <c r="K7" s="67">
        <f t="shared" si="4"/>
        <v>1</v>
      </c>
      <c r="L7" s="69">
        <v>80.599999999999994</v>
      </c>
      <c r="M7" s="67">
        <f t="shared" si="5"/>
        <v>19</v>
      </c>
      <c r="N7" s="66">
        <v>20</v>
      </c>
      <c r="O7" s="67">
        <f t="shared" si="6"/>
        <v>17</v>
      </c>
      <c r="P7" s="24">
        <v>152.6</v>
      </c>
      <c r="Q7" s="67">
        <f t="shared" si="7"/>
        <v>3</v>
      </c>
      <c r="R7" s="66">
        <v>54.5</v>
      </c>
      <c r="S7" s="67">
        <f t="shared" si="8"/>
        <v>21</v>
      </c>
      <c r="T7" s="66">
        <v>20</v>
      </c>
      <c r="U7" s="67">
        <f t="shared" si="9"/>
        <v>43</v>
      </c>
      <c r="V7" s="70">
        <f t="shared" si="10"/>
        <v>209</v>
      </c>
      <c r="W7" s="71">
        <f t="shared" si="11"/>
        <v>4</v>
      </c>
    </row>
    <row r="8" spans="1:23" s="22" customFormat="1" ht="15.6" x14ac:dyDescent="0.3">
      <c r="A8" s="72" t="s">
        <v>30</v>
      </c>
      <c r="B8" s="24">
        <v>23.44</v>
      </c>
      <c r="C8" s="67">
        <f t="shared" si="0"/>
        <v>7</v>
      </c>
      <c r="D8" s="24">
        <v>29.145</v>
      </c>
      <c r="E8" s="68">
        <f t="shared" si="1"/>
        <v>2</v>
      </c>
      <c r="F8" s="24">
        <v>26.7</v>
      </c>
      <c r="G8" s="67">
        <f t="shared" si="2"/>
        <v>29</v>
      </c>
      <c r="H8" s="24">
        <v>29.8</v>
      </c>
      <c r="I8" s="67">
        <f t="shared" si="3"/>
        <v>24</v>
      </c>
      <c r="J8" s="24">
        <v>96</v>
      </c>
      <c r="K8" s="67">
        <f t="shared" si="4"/>
        <v>15</v>
      </c>
      <c r="L8" s="69">
        <v>98</v>
      </c>
      <c r="M8" s="67">
        <f t="shared" si="5"/>
        <v>47</v>
      </c>
      <c r="N8" s="24">
        <v>10</v>
      </c>
      <c r="O8" s="67">
        <f t="shared" si="6"/>
        <v>46</v>
      </c>
      <c r="P8" s="24">
        <v>152.4</v>
      </c>
      <c r="Q8" s="67">
        <f t="shared" si="7"/>
        <v>5</v>
      </c>
      <c r="R8" s="24">
        <v>51.26</v>
      </c>
      <c r="S8" s="67">
        <f t="shared" si="8"/>
        <v>24</v>
      </c>
      <c r="T8" s="24">
        <v>47.54</v>
      </c>
      <c r="U8" s="67">
        <f t="shared" si="9"/>
        <v>15</v>
      </c>
      <c r="V8" s="70">
        <f t="shared" si="10"/>
        <v>214</v>
      </c>
      <c r="W8" s="71">
        <f t="shared" si="11"/>
        <v>5</v>
      </c>
    </row>
    <row r="9" spans="1:23" s="22" customFormat="1" ht="15.6" x14ac:dyDescent="0.3">
      <c r="A9" s="72" t="s">
        <v>61</v>
      </c>
      <c r="B9" s="24">
        <v>16.7</v>
      </c>
      <c r="C9" s="67">
        <f t="shared" si="0"/>
        <v>33</v>
      </c>
      <c r="D9" s="24">
        <v>39.74</v>
      </c>
      <c r="E9" s="68">
        <f t="shared" si="1"/>
        <v>38</v>
      </c>
      <c r="F9" s="24">
        <v>78</v>
      </c>
      <c r="G9" s="67">
        <f t="shared" si="2"/>
        <v>3</v>
      </c>
      <c r="H9" s="24">
        <v>15.6</v>
      </c>
      <c r="I9" s="67">
        <f t="shared" si="3"/>
        <v>44</v>
      </c>
      <c r="J9" s="24">
        <v>100</v>
      </c>
      <c r="K9" s="67">
        <f t="shared" si="4"/>
        <v>1</v>
      </c>
      <c r="L9" s="69">
        <v>122</v>
      </c>
      <c r="M9" s="67">
        <f t="shared" si="5"/>
        <v>70</v>
      </c>
      <c r="N9" s="24">
        <v>30</v>
      </c>
      <c r="O9" s="67">
        <f t="shared" si="6"/>
        <v>1</v>
      </c>
      <c r="P9" s="24">
        <v>148.80000000000001</v>
      </c>
      <c r="Q9" s="67">
        <f t="shared" si="7"/>
        <v>14</v>
      </c>
      <c r="R9" s="24">
        <v>67</v>
      </c>
      <c r="S9" s="67">
        <f t="shared" si="8"/>
        <v>7</v>
      </c>
      <c r="T9" s="24">
        <v>80</v>
      </c>
      <c r="U9" s="67">
        <f t="shared" si="9"/>
        <v>6</v>
      </c>
      <c r="V9" s="70">
        <f t="shared" si="10"/>
        <v>217</v>
      </c>
      <c r="W9" s="71">
        <f t="shared" si="11"/>
        <v>6</v>
      </c>
    </row>
    <row r="10" spans="1:23" s="22" customFormat="1" ht="15.6" x14ac:dyDescent="0.3">
      <c r="A10" s="65" t="s">
        <v>65</v>
      </c>
      <c r="B10" s="66">
        <v>19.13</v>
      </c>
      <c r="C10" s="67">
        <f t="shared" si="0"/>
        <v>17</v>
      </c>
      <c r="D10" s="24">
        <v>38.473999999999997</v>
      </c>
      <c r="E10" s="68">
        <f t="shared" si="1"/>
        <v>30</v>
      </c>
      <c r="F10" s="66">
        <v>50</v>
      </c>
      <c r="G10" s="67">
        <f t="shared" si="2"/>
        <v>6</v>
      </c>
      <c r="H10" s="66">
        <v>60</v>
      </c>
      <c r="I10" s="67">
        <f t="shared" si="3"/>
        <v>6</v>
      </c>
      <c r="J10" s="24">
        <v>95</v>
      </c>
      <c r="K10" s="67">
        <f t="shared" si="4"/>
        <v>17</v>
      </c>
      <c r="L10" s="69">
        <v>100</v>
      </c>
      <c r="M10" s="67">
        <f t="shared" si="5"/>
        <v>50</v>
      </c>
      <c r="N10" s="66">
        <v>30</v>
      </c>
      <c r="O10" s="67">
        <f t="shared" si="6"/>
        <v>1</v>
      </c>
      <c r="P10" s="24">
        <v>141.69999999999999</v>
      </c>
      <c r="Q10" s="67">
        <f t="shared" si="7"/>
        <v>52</v>
      </c>
      <c r="R10" s="66">
        <v>64.400000000000006</v>
      </c>
      <c r="S10" s="67">
        <f t="shared" si="8"/>
        <v>11</v>
      </c>
      <c r="T10" s="66">
        <v>33</v>
      </c>
      <c r="U10" s="67">
        <f t="shared" si="9"/>
        <v>34</v>
      </c>
      <c r="V10" s="70">
        <f t="shared" si="10"/>
        <v>224</v>
      </c>
      <c r="W10" s="71">
        <f t="shared" si="11"/>
        <v>7</v>
      </c>
    </row>
    <row r="11" spans="1:23" s="23" customFormat="1" ht="15.6" x14ac:dyDescent="0.25">
      <c r="A11" s="65" t="s">
        <v>52</v>
      </c>
      <c r="B11" s="66">
        <v>21.54</v>
      </c>
      <c r="C11" s="67">
        <f t="shared" si="0"/>
        <v>12</v>
      </c>
      <c r="D11" s="24">
        <v>32.545999999999999</v>
      </c>
      <c r="E11" s="68">
        <f t="shared" si="1"/>
        <v>11</v>
      </c>
      <c r="F11" s="66">
        <v>39</v>
      </c>
      <c r="G11" s="67">
        <f t="shared" si="2"/>
        <v>13</v>
      </c>
      <c r="H11" s="66">
        <v>68</v>
      </c>
      <c r="I11" s="67">
        <f t="shared" si="3"/>
        <v>4</v>
      </c>
      <c r="J11" s="24">
        <v>92</v>
      </c>
      <c r="K11" s="67">
        <f t="shared" si="4"/>
        <v>20</v>
      </c>
      <c r="L11" s="69">
        <v>108.7</v>
      </c>
      <c r="M11" s="67">
        <f t="shared" si="5"/>
        <v>62</v>
      </c>
      <c r="N11" s="66">
        <v>15</v>
      </c>
      <c r="O11" s="67">
        <f t="shared" si="6"/>
        <v>40</v>
      </c>
      <c r="P11" s="24">
        <v>151.57</v>
      </c>
      <c r="Q11" s="67">
        <f t="shared" si="7"/>
        <v>8</v>
      </c>
      <c r="R11" s="66">
        <v>35.299999999999997</v>
      </c>
      <c r="S11" s="67">
        <f t="shared" si="8"/>
        <v>39</v>
      </c>
      <c r="T11" s="66">
        <v>45</v>
      </c>
      <c r="U11" s="67">
        <f t="shared" si="9"/>
        <v>16</v>
      </c>
      <c r="V11" s="70">
        <f t="shared" si="10"/>
        <v>225</v>
      </c>
      <c r="W11" s="71">
        <f t="shared" si="11"/>
        <v>8</v>
      </c>
    </row>
    <row r="12" spans="1:23" s="23" customFormat="1" ht="15.6" x14ac:dyDescent="0.25">
      <c r="A12" s="65" t="s">
        <v>71</v>
      </c>
      <c r="B12" s="66">
        <v>19.8</v>
      </c>
      <c r="C12" s="67">
        <f t="shared" si="0"/>
        <v>16</v>
      </c>
      <c r="D12" s="24">
        <v>32.098999999999997</v>
      </c>
      <c r="E12" s="68">
        <f t="shared" si="1"/>
        <v>10</v>
      </c>
      <c r="F12" s="66">
        <v>20</v>
      </c>
      <c r="G12" s="67">
        <f t="shared" si="2"/>
        <v>36</v>
      </c>
      <c r="H12" s="66">
        <v>40</v>
      </c>
      <c r="I12" s="67">
        <f t="shared" si="3"/>
        <v>11</v>
      </c>
      <c r="J12" s="24">
        <v>61</v>
      </c>
      <c r="K12" s="67">
        <f t="shared" si="4"/>
        <v>60</v>
      </c>
      <c r="L12" s="69">
        <v>88.1</v>
      </c>
      <c r="M12" s="67">
        <f t="shared" si="5"/>
        <v>32</v>
      </c>
      <c r="N12" s="66">
        <v>30</v>
      </c>
      <c r="O12" s="67">
        <f t="shared" si="6"/>
        <v>1</v>
      </c>
      <c r="P12" s="24">
        <v>151.1</v>
      </c>
      <c r="Q12" s="67">
        <f t="shared" si="7"/>
        <v>9</v>
      </c>
      <c r="R12" s="66">
        <v>56.4</v>
      </c>
      <c r="S12" s="67">
        <f t="shared" si="8"/>
        <v>20</v>
      </c>
      <c r="T12" s="66">
        <v>33.299999999999997</v>
      </c>
      <c r="U12" s="67">
        <f t="shared" si="9"/>
        <v>32</v>
      </c>
      <c r="V12" s="70">
        <f t="shared" si="10"/>
        <v>227</v>
      </c>
      <c r="W12" s="71">
        <f t="shared" si="11"/>
        <v>9</v>
      </c>
    </row>
    <row r="13" spans="1:23" s="13" customFormat="1" ht="15.6" x14ac:dyDescent="0.3">
      <c r="A13" s="72" t="s">
        <v>64</v>
      </c>
      <c r="B13" s="24">
        <v>24.2</v>
      </c>
      <c r="C13" s="67">
        <f t="shared" si="0"/>
        <v>2</v>
      </c>
      <c r="D13" s="24">
        <v>30.902899999999999</v>
      </c>
      <c r="E13" s="68">
        <f t="shared" si="1"/>
        <v>8</v>
      </c>
      <c r="F13" s="24">
        <v>18.8</v>
      </c>
      <c r="G13" s="67">
        <f t="shared" si="2"/>
        <v>38</v>
      </c>
      <c r="H13" s="24">
        <v>17.649999999999999</v>
      </c>
      <c r="I13" s="67">
        <f t="shared" si="3"/>
        <v>40</v>
      </c>
      <c r="J13" s="24">
        <v>81</v>
      </c>
      <c r="K13" s="67">
        <f t="shared" si="4"/>
        <v>36</v>
      </c>
      <c r="L13" s="69">
        <v>125.4</v>
      </c>
      <c r="M13" s="67">
        <f t="shared" si="5"/>
        <v>71</v>
      </c>
      <c r="N13" s="24">
        <v>30</v>
      </c>
      <c r="O13" s="67">
        <f t="shared" si="6"/>
        <v>1</v>
      </c>
      <c r="P13" s="24">
        <v>148.5</v>
      </c>
      <c r="Q13" s="67">
        <f t="shared" si="7"/>
        <v>15</v>
      </c>
      <c r="R13" s="24">
        <v>83</v>
      </c>
      <c r="S13" s="67">
        <f t="shared" si="8"/>
        <v>1</v>
      </c>
      <c r="T13" s="24">
        <v>45</v>
      </c>
      <c r="U13" s="67">
        <f t="shared" si="9"/>
        <v>16</v>
      </c>
      <c r="V13" s="70">
        <f t="shared" si="10"/>
        <v>228</v>
      </c>
      <c r="W13" s="71">
        <f t="shared" si="11"/>
        <v>10</v>
      </c>
    </row>
    <row r="14" spans="1:23" s="13" customFormat="1" ht="15.6" x14ac:dyDescent="0.3">
      <c r="A14" s="44" t="s">
        <v>66</v>
      </c>
      <c r="B14" s="64">
        <v>21.8</v>
      </c>
      <c r="C14" s="45">
        <f t="shared" si="0"/>
        <v>10</v>
      </c>
      <c r="D14" s="21">
        <v>29.355</v>
      </c>
      <c r="E14" s="46">
        <f t="shared" si="1"/>
        <v>3</v>
      </c>
      <c r="F14" s="64">
        <v>55</v>
      </c>
      <c r="G14" s="45">
        <f t="shared" si="2"/>
        <v>4</v>
      </c>
      <c r="H14" s="64">
        <v>40</v>
      </c>
      <c r="I14" s="45">
        <f t="shared" si="3"/>
        <v>11</v>
      </c>
      <c r="J14" s="21">
        <v>76</v>
      </c>
      <c r="K14" s="45">
        <f t="shared" si="4"/>
        <v>43</v>
      </c>
      <c r="L14" s="47">
        <v>110</v>
      </c>
      <c r="M14" s="45">
        <f t="shared" si="5"/>
        <v>64</v>
      </c>
      <c r="N14" s="64">
        <v>30</v>
      </c>
      <c r="O14" s="45">
        <f t="shared" si="6"/>
        <v>1</v>
      </c>
      <c r="P14" s="21">
        <v>146.19999999999999</v>
      </c>
      <c r="Q14" s="45">
        <f t="shared" si="7"/>
        <v>27</v>
      </c>
      <c r="R14" s="64">
        <v>40</v>
      </c>
      <c r="S14" s="45">
        <f t="shared" si="8"/>
        <v>37</v>
      </c>
      <c r="T14" s="64">
        <v>20</v>
      </c>
      <c r="U14" s="45">
        <f t="shared" si="9"/>
        <v>43</v>
      </c>
      <c r="V14" s="48">
        <f t="shared" si="10"/>
        <v>243</v>
      </c>
      <c r="W14" s="49">
        <f t="shared" si="11"/>
        <v>11</v>
      </c>
    </row>
    <row r="15" spans="1:23" s="13" customFormat="1" ht="15.6" x14ac:dyDescent="0.3">
      <c r="A15" s="44" t="s">
        <v>54</v>
      </c>
      <c r="B15" s="64">
        <v>23.4</v>
      </c>
      <c r="C15" s="45">
        <f t="shared" si="0"/>
        <v>8</v>
      </c>
      <c r="D15" s="21">
        <v>38.729999999999997</v>
      </c>
      <c r="E15" s="46">
        <f t="shared" si="1"/>
        <v>31</v>
      </c>
      <c r="F15" s="64">
        <v>39.799999999999997</v>
      </c>
      <c r="G15" s="45">
        <f t="shared" si="2"/>
        <v>12</v>
      </c>
      <c r="H15" s="64">
        <v>18</v>
      </c>
      <c r="I15" s="45">
        <f t="shared" si="3"/>
        <v>38</v>
      </c>
      <c r="J15" s="21">
        <v>94</v>
      </c>
      <c r="K15" s="45">
        <f t="shared" si="4"/>
        <v>18</v>
      </c>
      <c r="L15" s="47">
        <v>101.8</v>
      </c>
      <c r="M15" s="45">
        <f t="shared" si="5"/>
        <v>56</v>
      </c>
      <c r="N15" s="64">
        <v>20</v>
      </c>
      <c r="O15" s="45">
        <f t="shared" si="6"/>
        <v>17</v>
      </c>
      <c r="P15" s="21">
        <v>151</v>
      </c>
      <c r="Q15" s="45">
        <f t="shared" si="7"/>
        <v>11</v>
      </c>
      <c r="R15" s="64">
        <v>71.67</v>
      </c>
      <c r="S15" s="45">
        <f t="shared" si="8"/>
        <v>4</v>
      </c>
      <c r="T15" s="64">
        <v>13.63</v>
      </c>
      <c r="U15" s="45">
        <f t="shared" si="9"/>
        <v>49</v>
      </c>
      <c r="V15" s="48">
        <f t="shared" si="10"/>
        <v>244</v>
      </c>
      <c r="W15" s="49">
        <f t="shared" si="11"/>
        <v>12</v>
      </c>
    </row>
    <row r="16" spans="1:23" s="13" customFormat="1" ht="15.6" x14ac:dyDescent="0.3">
      <c r="A16" s="44" t="s">
        <v>36</v>
      </c>
      <c r="B16" s="64">
        <v>27.4</v>
      </c>
      <c r="C16" s="45">
        <f t="shared" si="0"/>
        <v>1</v>
      </c>
      <c r="D16" s="21">
        <v>34.170850000000002</v>
      </c>
      <c r="E16" s="46">
        <f t="shared" si="1"/>
        <v>16</v>
      </c>
      <c r="F16" s="21">
        <v>16</v>
      </c>
      <c r="G16" s="45">
        <f t="shared" si="2"/>
        <v>43</v>
      </c>
      <c r="H16" s="21">
        <v>27</v>
      </c>
      <c r="I16" s="45">
        <f t="shared" si="3"/>
        <v>26</v>
      </c>
      <c r="J16" s="21">
        <v>98.3</v>
      </c>
      <c r="K16" s="45">
        <f t="shared" si="4"/>
        <v>14</v>
      </c>
      <c r="L16" s="47">
        <v>119</v>
      </c>
      <c r="M16" s="45">
        <f t="shared" si="5"/>
        <v>69</v>
      </c>
      <c r="N16" s="21">
        <v>20</v>
      </c>
      <c r="O16" s="45">
        <f t="shared" si="6"/>
        <v>17</v>
      </c>
      <c r="P16" s="21">
        <v>147.4</v>
      </c>
      <c r="Q16" s="45">
        <f t="shared" si="7"/>
        <v>22</v>
      </c>
      <c r="R16" s="21">
        <v>43</v>
      </c>
      <c r="S16" s="45">
        <f t="shared" si="8"/>
        <v>32</v>
      </c>
      <c r="T16" s="21">
        <v>60</v>
      </c>
      <c r="U16" s="45">
        <f t="shared" si="9"/>
        <v>10</v>
      </c>
      <c r="V16" s="48">
        <f t="shared" si="10"/>
        <v>250</v>
      </c>
      <c r="W16" s="49">
        <f t="shared" si="11"/>
        <v>13</v>
      </c>
    </row>
    <row r="17" spans="1:23" s="13" customFormat="1" ht="15.6" x14ac:dyDescent="0.3">
      <c r="A17" s="44" t="s">
        <v>21</v>
      </c>
      <c r="B17" s="21">
        <v>24</v>
      </c>
      <c r="C17" s="45">
        <f t="shared" si="0"/>
        <v>3</v>
      </c>
      <c r="D17" s="21">
        <v>27.760999999999999</v>
      </c>
      <c r="E17" s="46">
        <f t="shared" si="1"/>
        <v>1</v>
      </c>
      <c r="F17" s="21">
        <v>27.35</v>
      </c>
      <c r="G17" s="45">
        <f t="shared" si="2"/>
        <v>26</v>
      </c>
      <c r="H17" s="21">
        <v>17.22</v>
      </c>
      <c r="I17" s="45">
        <f t="shared" si="3"/>
        <v>41</v>
      </c>
      <c r="J17" s="21">
        <v>77.86</v>
      </c>
      <c r="K17" s="45">
        <f t="shared" si="4"/>
        <v>42</v>
      </c>
      <c r="L17" s="47">
        <v>98</v>
      </c>
      <c r="M17" s="45">
        <f t="shared" si="5"/>
        <v>47</v>
      </c>
      <c r="N17" s="21">
        <v>5</v>
      </c>
      <c r="O17" s="45">
        <f t="shared" si="6"/>
        <v>55</v>
      </c>
      <c r="P17" s="21">
        <v>152.6</v>
      </c>
      <c r="Q17" s="45">
        <f t="shared" si="7"/>
        <v>3</v>
      </c>
      <c r="R17" s="21">
        <v>82</v>
      </c>
      <c r="S17" s="45">
        <f t="shared" si="8"/>
        <v>2</v>
      </c>
      <c r="T17" s="21">
        <v>36</v>
      </c>
      <c r="U17" s="45">
        <f t="shared" si="9"/>
        <v>31</v>
      </c>
      <c r="V17" s="48">
        <f t="shared" si="10"/>
        <v>251</v>
      </c>
      <c r="W17" s="49">
        <f t="shared" si="11"/>
        <v>14</v>
      </c>
    </row>
    <row r="18" spans="1:23" s="13" customFormat="1" ht="15.6" x14ac:dyDescent="0.3">
      <c r="A18" s="44" t="s">
        <v>41</v>
      </c>
      <c r="B18" s="64">
        <v>21.7</v>
      </c>
      <c r="C18" s="45">
        <f t="shared" si="0"/>
        <v>11</v>
      </c>
      <c r="D18" s="21">
        <v>29.628</v>
      </c>
      <c r="E18" s="46">
        <f t="shared" si="1"/>
        <v>4</v>
      </c>
      <c r="F18" s="64">
        <v>34</v>
      </c>
      <c r="G18" s="45">
        <f t="shared" si="2"/>
        <v>18</v>
      </c>
      <c r="H18" s="64">
        <v>21</v>
      </c>
      <c r="I18" s="45">
        <f t="shared" si="3"/>
        <v>33</v>
      </c>
      <c r="J18" s="21">
        <v>84.3</v>
      </c>
      <c r="K18" s="45">
        <f t="shared" si="4"/>
        <v>30</v>
      </c>
      <c r="L18" s="47">
        <v>74.400000000000006</v>
      </c>
      <c r="M18" s="45">
        <f t="shared" si="5"/>
        <v>10</v>
      </c>
      <c r="N18" s="64">
        <v>10</v>
      </c>
      <c r="O18" s="45">
        <f t="shared" si="6"/>
        <v>46</v>
      </c>
      <c r="P18" s="21">
        <v>148</v>
      </c>
      <c r="Q18" s="45">
        <f t="shared" si="7"/>
        <v>17</v>
      </c>
      <c r="R18" s="64">
        <v>25.7</v>
      </c>
      <c r="S18" s="45">
        <f t="shared" si="8"/>
        <v>50</v>
      </c>
      <c r="T18" s="64">
        <v>33</v>
      </c>
      <c r="U18" s="45">
        <f t="shared" si="9"/>
        <v>34</v>
      </c>
      <c r="V18" s="48">
        <f t="shared" si="10"/>
        <v>253</v>
      </c>
      <c r="W18" s="49">
        <f t="shared" si="11"/>
        <v>15</v>
      </c>
    </row>
    <row r="19" spans="1:23" s="14" customFormat="1" ht="15.6" x14ac:dyDescent="0.25">
      <c r="A19" s="80" t="s">
        <v>33</v>
      </c>
      <c r="B19" s="21">
        <v>17.5</v>
      </c>
      <c r="C19" s="45">
        <f t="shared" si="0"/>
        <v>28</v>
      </c>
      <c r="D19" s="21">
        <v>36.707000000000001</v>
      </c>
      <c r="E19" s="46">
        <f t="shared" si="1"/>
        <v>24</v>
      </c>
      <c r="F19" s="21">
        <v>25</v>
      </c>
      <c r="G19" s="45">
        <f t="shared" si="2"/>
        <v>31</v>
      </c>
      <c r="H19" s="21">
        <v>35</v>
      </c>
      <c r="I19" s="45">
        <f t="shared" si="3"/>
        <v>18</v>
      </c>
      <c r="J19" s="21">
        <v>100</v>
      </c>
      <c r="K19" s="45">
        <f t="shared" si="4"/>
        <v>1</v>
      </c>
      <c r="L19" s="47">
        <v>86.3</v>
      </c>
      <c r="M19" s="45">
        <f t="shared" si="5"/>
        <v>27</v>
      </c>
      <c r="N19" s="21">
        <v>15</v>
      </c>
      <c r="O19" s="45">
        <f t="shared" si="6"/>
        <v>40</v>
      </c>
      <c r="P19" s="21">
        <v>146.30000000000001</v>
      </c>
      <c r="Q19" s="45">
        <f t="shared" si="7"/>
        <v>25</v>
      </c>
      <c r="R19" s="21">
        <v>43</v>
      </c>
      <c r="S19" s="45">
        <f t="shared" si="8"/>
        <v>32</v>
      </c>
      <c r="T19" s="21">
        <v>39</v>
      </c>
      <c r="U19" s="45">
        <f t="shared" si="9"/>
        <v>28</v>
      </c>
      <c r="V19" s="48">
        <f t="shared" si="10"/>
        <v>254</v>
      </c>
      <c r="W19" s="49">
        <f t="shared" si="11"/>
        <v>16</v>
      </c>
    </row>
    <row r="20" spans="1:23" s="13" customFormat="1" ht="15.6" x14ac:dyDescent="0.3">
      <c r="A20" s="80" t="s">
        <v>78</v>
      </c>
      <c r="B20" s="21">
        <v>18.149999999999999</v>
      </c>
      <c r="C20" s="45">
        <f t="shared" si="0"/>
        <v>22</v>
      </c>
      <c r="D20" s="21">
        <v>36.932000000000002</v>
      </c>
      <c r="E20" s="46">
        <f t="shared" si="1"/>
        <v>25</v>
      </c>
      <c r="F20" s="21">
        <v>27.1</v>
      </c>
      <c r="G20" s="45">
        <f t="shared" si="2"/>
        <v>27</v>
      </c>
      <c r="H20" s="21">
        <v>29.36</v>
      </c>
      <c r="I20" s="45">
        <f t="shared" si="3"/>
        <v>25</v>
      </c>
      <c r="J20" s="21">
        <v>84</v>
      </c>
      <c r="K20" s="45">
        <f t="shared" si="4"/>
        <v>31</v>
      </c>
      <c r="L20" s="47">
        <v>94</v>
      </c>
      <c r="M20" s="45">
        <f t="shared" si="5"/>
        <v>38</v>
      </c>
      <c r="N20" s="21">
        <v>20</v>
      </c>
      <c r="O20" s="45">
        <f t="shared" si="6"/>
        <v>17</v>
      </c>
      <c r="P20" s="21">
        <v>151.6</v>
      </c>
      <c r="Q20" s="45">
        <f t="shared" si="7"/>
        <v>7</v>
      </c>
      <c r="R20" s="21">
        <v>7</v>
      </c>
      <c r="S20" s="45">
        <f t="shared" si="8"/>
        <v>65</v>
      </c>
      <c r="T20" s="21">
        <v>100</v>
      </c>
      <c r="U20" s="45">
        <f t="shared" si="9"/>
        <v>1</v>
      </c>
      <c r="V20" s="48">
        <f t="shared" si="10"/>
        <v>258</v>
      </c>
      <c r="W20" s="49">
        <f t="shared" si="11"/>
        <v>17</v>
      </c>
    </row>
    <row r="21" spans="1:23" s="13" customFormat="1" ht="15.6" x14ac:dyDescent="0.3">
      <c r="A21" s="44" t="s">
        <v>42</v>
      </c>
      <c r="B21" s="64">
        <v>23.9</v>
      </c>
      <c r="C21" s="45">
        <f t="shared" si="0"/>
        <v>4</v>
      </c>
      <c r="D21" s="21">
        <v>37.308</v>
      </c>
      <c r="E21" s="46">
        <f t="shared" si="1"/>
        <v>26</v>
      </c>
      <c r="F21" s="64">
        <v>15.7</v>
      </c>
      <c r="G21" s="45">
        <f t="shared" si="2"/>
        <v>44</v>
      </c>
      <c r="H21" s="64">
        <v>24.1</v>
      </c>
      <c r="I21" s="45">
        <f t="shared" si="3"/>
        <v>29</v>
      </c>
      <c r="J21" s="21">
        <v>83.7</v>
      </c>
      <c r="K21" s="45">
        <f t="shared" si="4"/>
        <v>32</v>
      </c>
      <c r="L21" s="47">
        <v>127</v>
      </c>
      <c r="M21" s="45">
        <f t="shared" si="5"/>
        <v>72</v>
      </c>
      <c r="N21" s="64">
        <v>30</v>
      </c>
      <c r="O21" s="45">
        <f t="shared" si="6"/>
        <v>1</v>
      </c>
      <c r="P21" s="21">
        <v>143</v>
      </c>
      <c r="Q21" s="45">
        <f t="shared" si="7"/>
        <v>41</v>
      </c>
      <c r="R21" s="64">
        <v>77</v>
      </c>
      <c r="S21" s="45">
        <f t="shared" si="8"/>
        <v>3</v>
      </c>
      <c r="T21" s="64">
        <v>63</v>
      </c>
      <c r="U21" s="45">
        <f t="shared" si="9"/>
        <v>9</v>
      </c>
      <c r="V21" s="48">
        <f t="shared" si="10"/>
        <v>261</v>
      </c>
      <c r="W21" s="49">
        <f t="shared" si="11"/>
        <v>18</v>
      </c>
    </row>
    <row r="22" spans="1:23" s="13" customFormat="1" ht="15.6" x14ac:dyDescent="0.3">
      <c r="A22" s="44" t="s">
        <v>26</v>
      </c>
      <c r="B22" s="21">
        <v>20.3</v>
      </c>
      <c r="C22" s="45">
        <f t="shared" si="0"/>
        <v>14</v>
      </c>
      <c r="D22" s="21">
        <v>36.011000000000003</v>
      </c>
      <c r="E22" s="46">
        <f t="shared" si="1"/>
        <v>22</v>
      </c>
      <c r="F22" s="21">
        <v>29</v>
      </c>
      <c r="G22" s="45">
        <f t="shared" si="2"/>
        <v>24</v>
      </c>
      <c r="H22" s="21">
        <v>13</v>
      </c>
      <c r="I22" s="45">
        <f t="shared" si="3"/>
        <v>49</v>
      </c>
      <c r="J22" s="21">
        <v>90</v>
      </c>
      <c r="K22" s="45">
        <f t="shared" si="4"/>
        <v>23</v>
      </c>
      <c r="L22" s="47">
        <v>84</v>
      </c>
      <c r="M22" s="45">
        <f t="shared" si="5"/>
        <v>20</v>
      </c>
      <c r="N22" s="64">
        <v>30</v>
      </c>
      <c r="O22" s="45">
        <f t="shared" si="6"/>
        <v>1</v>
      </c>
      <c r="P22" s="21">
        <v>140.80000000000001</v>
      </c>
      <c r="Q22" s="45">
        <f t="shared" si="7"/>
        <v>54</v>
      </c>
      <c r="R22" s="21">
        <v>15</v>
      </c>
      <c r="S22" s="45">
        <f t="shared" si="8"/>
        <v>56</v>
      </c>
      <c r="T22" s="21">
        <v>43</v>
      </c>
      <c r="U22" s="45">
        <f t="shared" si="9"/>
        <v>23</v>
      </c>
      <c r="V22" s="48">
        <f t="shared" si="10"/>
        <v>286</v>
      </c>
      <c r="W22" s="49">
        <f t="shared" si="11"/>
        <v>19</v>
      </c>
    </row>
    <row r="23" spans="1:23" s="13" customFormat="1" ht="15.6" x14ac:dyDescent="0.3">
      <c r="A23" s="80" t="s">
        <v>32</v>
      </c>
      <c r="B23" s="21">
        <v>19.100000000000001</v>
      </c>
      <c r="C23" s="45">
        <f t="shared" si="0"/>
        <v>18</v>
      </c>
      <c r="D23" s="21">
        <v>31.553999999999998</v>
      </c>
      <c r="E23" s="46">
        <f t="shared" si="1"/>
        <v>9</v>
      </c>
      <c r="F23" s="21">
        <v>87</v>
      </c>
      <c r="G23" s="45">
        <f t="shared" si="2"/>
        <v>2</v>
      </c>
      <c r="H23" s="21">
        <v>11</v>
      </c>
      <c r="I23" s="45">
        <f t="shared" si="3"/>
        <v>50</v>
      </c>
      <c r="J23" s="21">
        <v>88</v>
      </c>
      <c r="K23" s="45">
        <f t="shared" si="4"/>
        <v>24</v>
      </c>
      <c r="L23" s="47">
        <v>112</v>
      </c>
      <c r="M23" s="45">
        <f t="shared" si="5"/>
        <v>66</v>
      </c>
      <c r="N23" s="21">
        <v>20</v>
      </c>
      <c r="O23" s="45">
        <f t="shared" si="6"/>
        <v>17</v>
      </c>
      <c r="P23" s="21">
        <v>145</v>
      </c>
      <c r="Q23" s="45">
        <f t="shared" si="7"/>
        <v>32</v>
      </c>
      <c r="R23" s="21">
        <v>44</v>
      </c>
      <c r="S23" s="45">
        <f t="shared" si="8"/>
        <v>31</v>
      </c>
      <c r="T23" s="21">
        <v>20</v>
      </c>
      <c r="U23" s="45">
        <f t="shared" si="9"/>
        <v>43</v>
      </c>
      <c r="V23" s="48">
        <f t="shared" si="10"/>
        <v>292</v>
      </c>
      <c r="W23" s="49">
        <f t="shared" si="11"/>
        <v>20</v>
      </c>
    </row>
    <row r="24" spans="1:23" s="13" customFormat="1" ht="15.6" x14ac:dyDescent="0.3">
      <c r="A24" s="50" t="s">
        <v>50</v>
      </c>
      <c r="B24" s="51">
        <v>16.489999999999998</v>
      </c>
      <c r="C24" s="52">
        <f t="shared" si="0"/>
        <v>34</v>
      </c>
      <c r="D24" s="25">
        <v>38.847880000000004</v>
      </c>
      <c r="E24" s="53">
        <f t="shared" si="1"/>
        <v>32</v>
      </c>
      <c r="F24" s="51">
        <v>53.4</v>
      </c>
      <c r="G24" s="52">
        <f t="shared" si="2"/>
        <v>5</v>
      </c>
      <c r="H24" s="51">
        <v>30.1</v>
      </c>
      <c r="I24" s="52">
        <f t="shared" si="3"/>
        <v>22</v>
      </c>
      <c r="J24" s="25">
        <v>92</v>
      </c>
      <c r="K24" s="52">
        <f t="shared" si="4"/>
        <v>20</v>
      </c>
      <c r="L24" s="54">
        <v>75.2</v>
      </c>
      <c r="M24" s="52">
        <f t="shared" si="5"/>
        <v>12</v>
      </c>
      <c r="N24" s="51">
        <v>20</v>
      </c>
      <c r="O24" s="52">
        <f t="shared" si="6"/>
        <v>17</v>
      </c>
      <c r="P24" s="25">
        <v>140.19999999999999</v>
      </c>
      <c r="Q24" s="52">
        <f t="shared" si="7"/>
        <v>58</v>
      </c>
      <c r="R24" s="51">
        <v>19</v>
      </c>
      <c r="S24" s="52">
        <f t="shared" si="8"/>
        <v>54</v>
      </c>
      <c r="T24" s="51">
        <v>31</v>
      </c>
      <c r="U24" s="52">
        <f t="shared" si="9"/>
        <v>38</v>
      </c>
      <c r="V24" s="55">
        <f t="shared" si="10"/>
        <v>292</v>
      </c>
      <c r="W24" s="56">
        <f t="shared" si="11"/>
        <v>20</v>
      </c>
    </row>
    <row r="25" spans="1:23" s="18" customFormat="1" ht="15.6" x14ac:dyDescent="0.3">
      <c r="A25" s="50" t="s">
        <v>84</v>
      </c>
      <c r="B25" s="51">
        <v>18.72</v>
      </c>
      <c r="C25" s="52">
        <f t="shared" si="0"/>
        <v>20</v>
      </c>
      <c r="D25" s="25">
        <v>34.124000000000002</v>
      </c>
      <c r="E25" s="53">
        <f t="shared" si="1"/>
        <v>15</v>
      </c>
      <c r="F25" s="51">
        <v>5.6</v>
      </c>
      <c r="G25" s="52">
        <f t="shared" si="2"/>
        <v>61</v>
      </c>
      <c r="H25" s="51">
        <v>40</v>
      </c>
      <c r="I25" s="52">
        <f t="shared" si="3"/>
        <v>11</v>
      </c>
      <c r="J25" s="25">
        <v>79</v>
      </c>
      <c r="K25" s="52">
        <f t="shared" si="4"/>
        <v>39</v>
      </c>
      <c r="L25" s="54">
        <v>94</v>
      </c>
      <c r="M25" s="52">
        <f t="shared" si="5"/>
        <v>38</v>
      </c>
      <c r="N25" s="51">
        <v>20</v>
      </c>
      <c r="O25" s="52">
        <f t="shared" si="6"/>
        <v>17</v>
      </c>
      <c r="P25" s="25">
        <v>139.6</v>
      </c>
      <c r="Q25" s="52">
        <f t="shared" si="7"/>
        <v>59</v>
      </c>
      <c r="R25" s="51">
        <v>58</v>
      </c>
      <c r="S25" s="52">
        <f t="shared" si="8"/>
        <v>15</v>
      </c>
      <c r="T25" s="51">
        <v>42</v>
      </c>
      <c r="U25" s="52">
        <f t="shared" si="9"/>
        <v>24</v>
      </c>
      <c r="V25" s="55">
        <f t="shared" si="10"/>
        <v>299</v>
      </c>
      <c r="W25" s="56">
        <f t="shared" si="11"/>
        <v>22</v>
      </c>
    </row>
    <row r="26" spans="1:23" s="13" customFormat="1" ht="15.6" x14ac:dyDescent="0.3">
      <c r="A26" s="50" t="s">
        <v>68</v>
      </c>
      <c r="B26" s="51">
        <v>15.4</v>
      </c>
      <c r="C26" s="52">
        <f t="shared" si="0"/>
        <v>41</v>
      </c>
      <c r="D26" s="25">
        <v>39.548000000000002</v>
      </c>
      <c r="E26" s="53">
        <f t="shared" si="1"/>
        <v>35</v>
      </c>
      <c r="F26" s="51">
        <v>0</v>
      </c>
      <c r="G26" s="52">
        <f t="shared" si="2"/>
        <v>63</v>
      </c>
      <c r="H26" s="51">
        <v>30</v>
      </c>
      <c r="I26" s="52">
        <f t="shared" si="3"/>
        <v>23</v>
      </c>
      <c r="J26" s="25">
        <v>100</v>
      </c>
      <c r="K26" s="52">
        <f t="shared" si="4"/>
        <v>1</v>
      </c>
      <c r="L26" s="54">
        <v>96</v>
      </c>
      <c r="M26" s="52">
        <f t="shared" si="5"/>
        <v>43</v>
      </c>
      <c r="N26" s="51">
        <v>10</v>
      </c>
      <c r="O26" s="52">
        <f t="shared" si="6"/>
        <v>46</v>
      </c>
      <c r="P26" s="25">
        <v>151.80000000000001</v>
      </c>
      <c r="Q26" s="52">
        <f t="shared" si="7"/>
        <v>6</v>
      </c>
      <c r="R26" s="51">
        <v>63.2</v>
      </c>
      <c r="S26" s="52">
        <f t="shared" si="8"/>
        <v>12</v>
      </c>
      <c r="T26" s="51">
        <v>25</v>
      </c>
      <c r="U26" s="52">
        <f t="shared" si="9"/>
        <v>41</v>
      </c>
      <c r="V26" s="55">
        <f t="shared" si="10"/>
        <v>311</v>
      </c>
      <c r="W26" s="56">
        <f t="shared" si="11"/>
        <v>23</v>
      </c>
    </row>
    <row r="27" spans="1:23" s="13" customFormat="1" ht="15.6" x14ac:dyDescent="0.3">
      <c r="A27" s="50" t="s">
        <v>24</v>
      </c>
      <c r="B27" s="51">
        <v>17.8</v>
      </c>
      <c r="C27" s="52">
        <f t="shared" si="0"/>
        <v>26</v>
      </c>
      <c r="D27" s="25">
        <v>41.819000000000003</v>
      </c>
      <c r="E27" s="53">
        <f t="shared" si="1"/>
        <v>45</v>
      </c>
      <c r="F27" s="51">
        <v>34.200000000000003</v>
      </c>
      <c r="G27" s="52">
        <f t="shared" si="2"/>
        <v>17</v>
      </c>
      <c r="H27" s="51">
        <v>16.8</v>
      </c>
      <c r="I27" s="52">
        <f t="shared" si="3"/>
        <v>43</v>
      </c>
      <c r="J27" s="25">
        <v>66.7</v>
      </c>
      <c r="K27" s="52">
        <f t="shared" si="4"/>
        <v>55</v>
      </c>
      <c r="L27" s="54">
        <v>102.7</v>
      </c>
      <c r="M27" s="52">
        <f t="shared" si="5"/>
        <v>58</v>
      </c>
      <c r="N27" s="51">
        <v>20</v>
      </c>
      <c r="O27" s="52">
        <f t="shared" si="6"/>
        <v>17</v>
      </c>
      <c r="P27" s="25">
        <v>147.19999999999999</v>
      </c>
      <c r="Q27" s="52">
        <f t="shared" si="7"/>
        <v>23</v>
      </c>
      <c r="R27" s="51">
        <v>62.3</v>
      </c>
      <c r="S27" s="52">
        <f t="shared" si="8"/>
        <v>13</v>
      </c>
      <c r="T27" s="51">
        <v>41.4</v>
      </c>
      <c r="U27" s="52">
        <f t="shared" si="9"/>
        <v>25</v>
      </c>
      <c r="V27" s="55">
        <f t="shared" si="10"/>
        <v>322</v>
      </c>
      <c r="W27" s="56">
        <f t="shared" si="11"/>
        <v>24</v>
      </c>
    </row>
    <row r="28" spans="1:23" s="13" customFormat="1" ht="15.6" x14ac:dyDescent="0.3">
      <c r="A28" s="50" t="s">
        <v>28</v>
      </c>
      <c r="B28" s="51">
        <v>18.09</v>
      </c>
      <c r="C28" s="52">
        <f t="shared" si="0"/>
        <v>24</v>
      </c>
      <c r="D28" s="25">
        <v>34.688000000000002</v>
      </c>
      <c r="E28" s="53">
        <f t="shared" si="1"/>
        <v>17</v>
      </c>
      <c r="F28" s="51">
        <v>18.399999999999999</v>
      </c>
      <c r="G28" s="52">
        <f t="shared" si="2"/>
        <v>40</v>
      </c>
      <c r="H28" s="51">
        <v>13.5</v>
      </c>
      <c r="I28" s="52">
        <f t="shared" si="3"/>
        <v>48</v>
      </c>
      <c r="J28" s="25">
        <v>96</v>
      </c>
      <c r="K28" s="52">
        <f t="shared" si="4"/>
        <v>15</v>
      </c>
      <c r="L28" s="54">
        <v>102</v>
      </c>
      <c r="M28" s="52">
        <f t="shared" si="5"/>
        <v>57</v>
      </c>
      <c r="N28" s="51">
        <v>20</v>
      </c>
      <c r="O28" s="52">
        <f t="shared" si="6"/>
        <v>17</v>
      </c>
      <c r="P28" s="25">
        <v>142.19999999999999</v>
      </c>
      <c r="Q28" s="52">
        <f t="shared" si="7"/>
        <v>50</v>
      </c>
      <c r="R28" s="51">
        <v>58</v>
      </c>
      <c r="S28" s="52">
        <f t="shared" si="8"/>
        <v>15</v>
      </c>
      <c r="T28" s="51">
        <v>26</v>
      </c>
      <c r="U28" s="52">
        <f t="shared" si="9"/>
        <v>40</v>
      </c>
      <c r="V28" s="55">
        <f t="shared" si="10"/>
        <v>323</v>
      </c>
      <c r="W28" s="56">
        <f t="shared" si="11"/>
        <v>25</v>
      </c>
    </row>
    <row r="29" spans="1:23" s="14" customFormat="1" ht="15.6" x14ac:dyDescent="0.25">
      <c r="A29" s="50" t="s">
        <v>48</v>
      </c>
      <c r="B29" s="51">
        <v>23.1</v>
      </c>
      <c r="C29" s="52">
        <f t="shared" si="0"/>
        <v>9</v>
      </c>
      <c r="D29" s="25">
        <v>30.38</v>
      </c>
      <c r="E29" s="53">
        <f t="shared" si="1"/>
        <v>6</v>
      </c>
      <c r="F29" s="51">
        <v>41</v>
      </c>
      <c r="G29" s="52">
        <f t="shared" si="2"/>
        <v>11</v>
      </c>
      <c r="H29" s="51">
        <v>18</v>
      </c>
      <c r="I29" s="52">
        <f t="shared" si="3"/>
        <v>38</v>
      </c>
      <c r="J29" s="25">
        <v>65</v>
      </c>
      <c r="K29" s="52">
        <f t="shared" si="4"/>
        <v>56</v>
      </c>
      <c r="L29" s="54">
        <v>90</v>
      </c>
      <c r="M29" s="52">
        <f t="shared" si="5"/>
        <v>33</v>
      </c>
      <c r="N29" s="51">
        <v>5</v>
      </c>
      <c r="O29" s="52">
        <f t="shared" si="6"/>
        <v>55</v>
      </c>
      <c r="P29" s="25">
        <v>153</v>
      </c>
      <c r="Q29" s="52">
        <f t="shared" si="7"/>
        <v>2</v>
      </c>
      <c r="R29" s="51">
        <v>10.7</v>
      </c>
      <c r="S29" s="52">
        <f t="shared" si="8"/>
        <v>61</v>
      </c>
      <c r="T29" s="51">
        <v>1.1000000000000001</v>
      </c>
      <c r="U29" s="52">
        <f t="shared" si="9"/>
        <v>52</v>
      </c>
      <c r="V29" s="55">
        <f t="shared" si="10"/>
        <v>323</v>
      </c>
      <c r="W29" s="56">
        <f t="shared" si="11"/>
        <v>25</v>
      </c>
    </row>
    <row r="30" spans="1:23" s="13" customFormat="1" ht="15.6" x14ac:dyDescent="0.3">
      <c r="A30" s="50" t="s">
        <v>53</v>
      </c>
      <c r="B30" s="51">
        <v>20.7</v>
      </c>
      <c r="C30" s="52">
        <f t="shared" si="0"/>
        <v>13</v>
      </c>
      <c r="D30" s="25">
        <v>35.075000000000003</v>
      </c>
      <c r="E30" s="53">
        <f t="shared" si="1"/>
        <v>19</v>
      </c>
      <c r="F30" s="51">
        <v>38</v>
      </c>
      <c r="G30" s="52">
        <f t="shared" si="2"/>
        <v>15</v>
      </c>
      <c r="H30" s="51">
        <v>11</v>
      </c>
      <c r="I30" s="52">
        <f t="shared" si="3"/>
        <v>50</v>
      </c>
      <c r="J30" s="25">
        <v>86</v>
      </c>
      <c r="K30" s="52">
        <f t="shared" si="4"/>
        <v>25</v>
      </c>
      <c r="L30" s="54">
        <v>97.4</v>
      </c>
      <c r="M30" s="52">
        <f t="shared" si="5"/>
        <v>46</v>
      </c>
      <c r="N30" s="51">
        <v>5</v>
      </c>
      <c r="O30" s="52">
        <f t="shared" si="6"/>
        <v>55</v>
      </c>
      <c r="P30" s="25">
        <v>137.80000000000001</v>
      </c>
      <c r="Q30" s="52">
        <f t="shared" si="7"/>
        <v>65</v>
      </c>
      <c r="R30" s="51">
        <v>47</v>
      </c>
      <c r="S30" s="52">
        <f t="shared" si="8"/>
        <v>28</v>
      </c>
      <c r="T30" s="51">
        <v>50</v>
      </c>
      <c r="U30" s="52">
        <f t="shared" si="9"/>
        <v>12</v>
      </c>
      <c r="V30" s="55">
        <f t="shared" si="10"/>
        <v>328</v>
      </c>
      <c r="W30" s="56">
        <f t="shared" si="11"/>
        <v>27</v>
      </c>
    </row>
    <row r="31" spans="1:23" s="13" customFormat="1" ht="15.6" x14ac:dyDescent="0.3">
      <c r="A31" s="50" t="s">
        <v>45</v>
      </c>
      <c r="B31" s="51">
        <v>17.399999999999999</v>
      </c>
      <c r="C31" s="52">
        <f t="shared" si="0"/>
        <v>30</v>
      </c>
      <c r="D31" s="25">
        <v>41.253999999999998</v>
      </c>
      <c r="E31" s="53">
        <f t="shared" si="1"/>
        <v>42</v>
      </c>
      <c r="F31" s="51">
        <v>17</v>
      </c>
      <c r="G31" s="52">
        <f t="shared" si="2"/>
        <v>42</v>
      </c>
      <c r="H31" s="51">
        <v>24</v>
      </c>
      <c r="I31" s="52">
        <f t="shared" si="3"/>
        <v>30</v>
      </c>
      <c r="J31" s="25">
        <v>85</v>
      </c>
      <c r="K31" s="52">
        <f t="shared" si="4"/>
        <v>27</v>
      </c>
      <c r="L31" s="54">
        <v>110</v>
      </c>
      <c r="M31" s="52">
        <f t="shared" si="5"/>
        <v>64</v>
      </c>
      <c r="N31" s="51">
        <v>20</v>
      </c>
      <c r="O31" s="52">
        <f t="shared" si="6"/>
        <v>17</v>
      </c>
      <c r="P31" s="25">
        <v>147.69999999999999</v>
      </c>
      <c r="Q31" s="52">
        <f t="shared" si="7"/>
        <v>20</v>
      </c>
      <c r="R31" s="51">
        <v>46</v>
      </c>
      <c r="S31" s="52">
        <f t="shared" si="8"/>
        <v>29</v>
      </c>
      <c r="T31" s="51">
        <v>39</v>
      </c>
      <c r="U31" s="52">
        <f t="shared" si="9"/>
        <v>28</v>
      </c>
      <c r="V31" s="55">
        <f t="shared" si="10"/>
        <v>329</v>
      </c>
      <c r="W31" s="56">
        <f t="shared" si="11"/>
        <v>28</v>
      </c>
    </row>
    <row r="32" spans="1:23" s="13" customFormat="1" ht="15.6" x14ac:dyDescent="0.3">
      <c r="A32" s="50" t="s">
        <v>37</v>
      </c>
      <c r="B32" s="51">
        <v>18.95</v>
      </c>
      <c r="C32" s="52">
        <f t="shared" si="0"/>
        <v>19</v>
      </c>
      <c r="D32" s="25">
        <v>35.174999999999997</v>
      </c>
      <c r="E32" s="53">
        <f t="shared" si="1"/>
        <v>20</v>
      </c>
      <c r="F32" s="51">
        <v>28.1</v>
      </c>
      <c r="G32" s="52">
        <f t="shared" si="2"/>
        <v>25</v>
      </c>
      <c r="H32" s="51">
        <v>0</v>
      </c>
      <c r="I32" s="52">
        <f t="shared" si="3"/>
        <v>69</v>
      </c>
      <c r="J32" s="25">
        <v>100</v>
      </c>
      <c r="K32" s="52">
        <f t="shared" si="4"/>
        <v>1</v>
      </c>
      <c r="L32" s="54">
        <v>100</v>
      </c>
      <c r="M32" s="52">
        <f t="shared" si="5"/>
        <v>50</v>
      </c>
      <c r="N32" s="51">
        <v>25</v>
      </c>
      <c r="O32" s="52">
        <f t="shared" si="6"/>
        <v>15</v>
      </c>
      <c r="P32" s="25">
        <v>143.69999999999999</v>
      </c>
      <c r="Q32" s="52">
        <f t="shared" si="7"/>
        <v>39</v>
      </c>
      <c r="R32" s="51">
        <v>22.8</v>
      </c>
      <c r="S32" s="52">
        <f t="shared" si="8"/>
        <v>52</v>
      </c>
      <c r="T32" s="51">
        <v>26.3</v>
      </c>
      <c r="U32" s="52">
        <f t="shared" si="9"/>
        <v>39</v>
      </c>
      <c r="V32" s="55">
        <f t="shared" si="10"/>
        <v>329</v>
      </c>
      <c r="W32" s="56">
        <f t="shared" si="11"/>
        <v>28</v>
      </c>
    </row>
    <row r="33" spans="1:23" s="13" customFormat="1" ht="15.6" x14ac:dyDescent="0.3">
      <c r="A33" s="79" t="s">
        <v>18</v>
      </c>
      <c r="B33" s="20">
        <v>14.7</v>
      </c>
      <c r="C33" s="33">
        <f t="shared" si="0"/>
        <v>46</v>
      </c>
      <c r="D33" s="20">
        <v>40.036000000000001</v>
      </c>
      <c r="E33" s="34">
        <f t="shared" si="1"/>
        <v>39</v>
      </c>
      <c r="F33" s="20">
        <v>5</v>
      </c>
      <c r="G33" s="33">
        <f t="shared" si="2"/>
        <v>62</v>
      </c>
      <c r="H33" s="20">
        <v>19.600000000000001</v>
      </c>
      <c r="I33" s="33">
        <f t="shared" si="3"/>
        <v>35</v>
      </c>
      <c r="J33" s="20">
        <v>74.599999999999994</v>
      </c>
      <c r="K33" s="33">
        <f t="shared" si="4"/>
        <v>46</v>
      </c>
      <c r="L33" s="35">
        <v>84.8</v>
      </c>
      <c r="M33" s="33">
        <f t="shared" si="5"/>
        <v>21</v>
      </c>
      <c r="N33" s="20">
        <v>30</v>
      </c>
      <c r="O33" s="33">
        <f t="shared" si="6"/>
        <v>1</v>
      </c>
      <c r="P33" s="20">
        <v>140.69999999999999</v>
      </c>
      <c r="Q33" s="33">
        <f t="shared" si="7"/>
        <v>55</v>
      </c>
      <c r="R33" s="20">
        <v>49</v>
      </c>
      <c r="S33" s="33">
        <f t="shared" si="8"/>
        <v>26</v>
      </c>
      <c r="T33" s="20">
        <v>100</v>
      </c>
      <c r="U33" s="33">
        <f t="shared" si="9"/>
        <v>1</v>
      </c>
      <c r="V33" s="36">
        <f t="shared" si="10"/>
        <v>332</v>
      </c>
      <c r="W33" s="37">
        <f t="shared" si="11"/>
        <v>30</v>
      </c>
    </row>
    <row r="34" spans="1:23" s="13" customFormat="1" ht="15.6" x14ac:dyDescent="0.3">
      <c r="A34" s="81" t="s">
        <v>31</v>
      </c>
      <c r="B34" s="20">
        <v>17.5</v>
      </c>
      <c r="C34" s="33">
        <f t="shared" si="0"/>
        <v>28</v>
      </c>
      <c r="D34" s="20">
        <v>33.792000000000002</v>
      </c>
      <c r="E34" s="34">
        <f t="shared" si="1"/>
        <v>14</v>
      </c>
      <c r="F34" s="20">
        <v>43</v>
      </c>
      <c r="G34" s="33">
        <f t="shared" si="2"/>
        <v>8</v>
      </c>
      <c r="H34" s="20">
        <v>7.7</v>
      </c>
      <c r="I34" s="33">
        <f t="shared" si="3"/>
        <v>58</v>
      </c>
      <c r="J34" s="20">
        <v>74</v>
      </c>
      <c r="K34" s="33">
        <f t="shared" si="4"/>
        <v>48</v>
      </c>
      <c r="L34" s="35">
        <v>86</v>
      </c>
      <c r="M34" s="33">
        <f t="shared" si="5"/>
        <v>24</v>
      </c>
      <c r="N34" s="20">
        <v>5</v>
      </c>
      <c r="O34" s="33">
        <f t="shared" si="6"/>
        <v>55</v>
      </c>
      <c r="P34" s="20">
        <v>148.1</v>
      </c>
      <c r="Q34" s="33">
        <f t="shared" si="7"/>
        <v>16</v>
      </c>
      <c r="R34" s="26">
        <v>26</v>
      </c>
      <c r="S34" s="33">
        <f t="shared" si="8"/>
        <v>48</v>
      </c>
      <c r="T34" s="26">
        <v>33</v>
      </c>
      <c r="U34" s="33">
        <f t="shared" si="9"/>
        <v>34</v>
      </c>
      <c r="V34" s="36">
        <f t="shared" si="10"/>
        <v>333</v>
      </c>
      <c r="W34" s="37">
        <f t="shared" si="11"/>
        <v>31</v>
      </c>
    </row>
    <row r="35" spans="1:23" s="13" customFormat="1" ht="15.6" x14ac:dyDescent="0.3">
      <c r="A35" s="79" t="s">
        <v>59</v>
      </c>
      <c r="B35" s="26">
        <v>16</v>
      </c>
      <c r="C35" s="33">
        <f t="shared" si="0"/>
        <v>36</v>
      </c>
      <c r="D35" s="20">
        <v>54.237000000000002</v>
      </c>
      <c r="E35" s="34">
        <f t="shared" si="1"/>
        <v>66</v>
      </c>
      <c r="F35" s="26">
        <v>7</v>
      </c>
      <c r="G35" s="33">
        <f t="shared" si="2"/>
        <v>56</v>
      </c>
      <c r="H35" s="26">
        <v>80</v>
      </c>
      <c r="I35" s="33">
        <f t="shared" si="3"/>
        <v>3</v>
      </c>
      <c r="J35" s="20">
        <v>75</v>
      </c>
      <c r="K35" s="33">
        <f t="shared" si="4"/>
        <v>44</v>
      </c>
      <c r="L35" s="35">
        <v>116</v>
      </c>
      <c r="M35" s="33">
        <f t="shared" si="5"/>
        <v>68</v>
      </c>
      <c r="N35" s="26">
        <v>30</v>
      </c>
      <c r="O35" s="33">
        <f t="shared" si="6"/>
        <v>1</v>
      </c>
      <c r="P35" s="20">
        <v>142.19999999999999</v>
      </c>
      <c r="Q35" s="33">
        <f t="shared" si="7"/>
        <v>50</v>
      </c>
      <c r="R35" s="26">
        <v>71</v>
      </c>
      <c r="S35" s="33">
        <f t="shared" si="8"/>
        <v>5</v>
      </c>
      <c r="T35" s="26">
        <v>67</v>
      </c>
      <c r="U35" s="33">
        <f t="shared" si="9"/>
        <v>7</v>
      </c>
      <c r="V35" s="36">
        <f t="shared" si="10"/>
        <v>336</v>
      </c>
      <c r="W35" s="37">
        <f t="shared" si="11"/>
        <v>32</v>
      </c>
    </row>
    <row r="36" spans="1:23" s="13" customFormat="1" ht="15.6" x14ac:dyDescent="0.3">
      <c r="A36" s="79" t="s">
        <v>22</v>
      </c>
      <c r="B36" s="20">
        <v>12.38</v>
      </c>
      <c r="C36" s="33">
        <f t="shared" ref="C36:C67" si="12">RANK(B36,$B$4:$B$75,0)</f>
        <v>66</v>
      </c>
      <c r="D36" s="20">
        <v>52.305999999999997</v>
      </c>
      <c r="E36" s="34">
        <f t="shared" ref="E36:E67" si="13">RANK(D36,$D$4:$D$75,1)</f>
        <v>64</v>
      </c>
      <c r="F36" s="20">
        <v>32</v>
      </c>
      <c r="G36" s="33">
        <f t="shared" ref="G36:G67" si="14">RANK(F36,$F$4:$F$75,0)</f>
        <v>20</v>
      </c>
      <c r="H36" s="20">
        <v>15</v>
      </c>
      <c r="I36" s="33">
        <f t="shared" ref="I36:I67" si="15">RANK(H36,$H$4:$H$75,0)</f>
        <v>45</v>
      </c>
      <c r="J36" s="20">
        <v>99</v>
      </c>
      <c r="K36" s="33">
        <f t="shared" ref="K36:K67" si="16">RANK(J36,$J$4:$J$75,0)</f>
        <v>9</v>
      </c>
      <c r="L36" s="35">
        <v>73</v>
      </c>
      <c r="M36" s="33">
        <f t="shared" ref="M36:M67" si="17">RANK(L36,$L$4:$L$75,1)</f>
        <v>9</v>
      </c>
      <c r="N36" s="20">
        <v>20</v>
      </c>
      <c r="O36" s="33">
        <f t="shared" ref="O36:O67" si="18">RANK(N36,$N$4:$N$75,0)</f>
        <v>17</v>
      </c>
      <c r="P36" s="20">
        <v>150.30000000000001</v>
      </c>
      <c r="Q36" s="33">
        <f t="shared" ref="Q36:Q67" si="19">RANK(P36,$P$4:$P$75,0)</f>
        <v>12</v>
      </c>
      <c r="R36" s="20">
        <v>26</v>
      </c>
      <c r="S36" s="33">
        <f t="shared" ref="S36:S67" si="20">RANK(R36,$R$4:$R$75,0)</f>
        <v>48</v>
      </c>
      <c r="T36" s="20">
        <v>18</v>
      </c>
      <c r="U36" s="33">
        <f t="shared" ref="U36:U67" si="21">RANK(T36,$T$4:$T$75,0)</f>
        <v>47</v>
      </c>
      <c r="V36" s="36">
        <f t="shared" ref="V36:V67" si="22">SUM(C36,E36,G36,I36,K36,M36,O36,Q36,S36,U36)</f>
        <v>337</v>
      </c>
      <c r="W36" s="37">
        <f t="shared" ref="W36:W67" si="23">RANK(V36,$V$4:$V$75,1)</f>
        <v>33</v>
      </c>
    </row>
    <row r="37" spans="1:23" s="13" customFormat="1" ht="15.6" x14ac:dyDescent="0.3">
      <c r="A37" s="79" t="s">
        <v>39</v>
      </c>
      <c r="B37" s="26">
        <v>16.2</v>
      </c>
      <c r="C37" s="33">
        <f t="shared" si="12"/>
        <v>35</v>
      </c>
      <c r="D37" s="20">
        <v>38.863</v>
      </c>
      <c r="E37" s="34">
        <f t="shared" si="13"/>
        <v>33</v>
      </c>
      <c r="F37" s="26">
        <v>21</v>
      </c>
      <c r="G37" s="33">
        <f t="shared" si="14"/>
        <v>34</v>
      </c>
      <c r="H37" s="26">
        <v>35</v>
      </c>
      <c r="I37" s="33">
        <f t="shared" si="15"/>
        <v>18</v>
      </c>
      <c r="J37" s="20">
        <v>59</v>
      </c>
      <c r="K37" s="33">
        <f t="shared" si="16"/>
        <v>63</v>
      </c>
      <c r="L37" s="35">
        <v>75</v>
      </c>
      <c r="M37" s="33">
        <f t="shared" si="17"/>
        <v>11</v>
      </c>
      <c r="N37" s="26">
        <v>20</v>
      </c>
      <c r="O37" s="33">
        <f t="shared" si="18"/>
        <v>17</v>
      </c>
      <c r="P37" s="20">
        <v>135.69999999999999</v>
      </c>
      <c r="Q37" s="33">
        <f t="shared" si="19"/>
        <v>69</v>
      </c>
      <c r="R37" s="26">
        <v>29</v>
      </c>
      <c r="S37" s="33">
        <f t="shared" si="20"/>
        <v>46</v>
      </c>
      <c r="T37" s="26">
        <v>45</v>
      </c>
      <c r="U37" s="33">
        <f t="shared" si="21"/>
        <v>16</v>
      </c>
      <c r="V37" s="36">
        <f t="shared" si="22"/>
        <v>342</v>
      </c>
      <c r="W37" s="37">
        <f t="shared" si="23"/>
        <v>34</v>
      </c>
    </row>
    <row r="38" spans="1:23" s="13" customFormat="1" ht="15.6" x14ac:dyDescent="0.3">
      <c r="A38" s="79" t="s">
        <v>46</v>
      </c>
      <c r="B38" s="26">
        <v>15.26</v>
      </c>
      <c r="C38" s="33">
        <f t="shared" si="12"/>
        <v>42</v>
      </c>
      <c r="D38" s="20">
        <v>43.761000000000003</v>
      </c>
      <c r="E38" s="34">
        <f t="shared" si="13"/>
        <v>49</v>
      </c>
      <c r="F38" s="26">
        <v>43</v>
      </c>
      <c r="G38" s="33">
        <f t="shared" si="14"/>
        <v>8</v>
      </c>
      <c r="H38" s="26">
        <v>15</v>
      </c>
      <c r="I38" s="33">
        <f t="shared" si="15"/>
        <v>45</v>
      </c>
      <c r="J38" s="20">
        <v>82</v>
      </c>
      <c r="K38" s="33">
        <f t="shared" si="16"/>
        <v>33</v>
      </c>
      <c r="L38" s="35">
        <v>76</v>
      </c>
      <c r="M38" s="33">
        <f t="shared" si="17"/>
        <v>14</v>
      </c>
      <c r="N38" s="26">
        <v>20</v>
      </c>
      <c r="O38" s="33">
        <f t="shared" si="18"/>
        <v>17</v>
      </c>
      <c r="P38" s="20">
        <v>139.6</v>
      </c>
      <c r="Q38" s="33">
        <f t="shared" si="19"/>
        <v>59</v>
      </c>
      <c r="R38" s="26">
        <v>13</v>
      </c>
      <c r="S38" s="33">
        <f t="shared" si="20"/>
        <v>57</v>
      </c>
      <c r="T38" s="26">
        <v>44</v>
      </c>
      <c r="U38" s="33">
        <f t="shared" si="21"/>
        <v>19</v>
      </c>
      <c r="V38" s="36">
        <f t="shared" si="22"/>
        <v>343</v>
      </c>
      <c r="W38" s="37">
        <f t="shared" si="23"/>
        <v>35</v>
      </c>
    </row>
    <row r="39" spans="1:23" s="13" customFormat="1" ht="15.6" x14ac:dyDescent="0.3">
      <c r="A39" s="79" t="s">
        <v>81</v>
      </c>
      <c r="B39" s="26">
        <v>16</v>
      </c>
      <c r="C39" s="33">
        <f t="shared" si="12"/>
        <v>36</v>
      </c>
      <c r="D39" s="20">
        <v>37.530999999999999</v>
      </c>
      <c r="E39" s="34">
        <f t="shared" si="13"/>
        <v>28</v>
      </c>
      <c r="F39" s="26">
        <v>24</v>
      </c>
      <c r="G39" s="33">
        <f t="shared" si="14"/>
        <v>32</v>
      </c>
      <c r="H39" s="26">
        <v>14</v>
      </c>
      <c r="I39" s="33">
        <f t="shared" si="15"/>
        <v>47</v>
      </c>
      <c r="J39" s="20">
        <v>85</v>
      </c>
      <c r="K39" s="33">
        <f t="shared" si="16"/>
        <v>27</v>
      </c>
      <c r="L39" s="35">
        <v>95</v>
      </c>
      <c r="M39" s="33">
        <f t="shared" si="17"/>
        <v>40</v>
      </c>
      <c r="N39" s="20">
        <v>20</v>
      </c>
      <c r="O39" s="33">
        <f t="shared" si="18"/>
        <v>17</v>
      </c>
      <c r="P39" s="20">
        <v>151.1</v>
      </c>
      <c r="Q39" s="33">
        <f t="shared" si="19"/>
        <v>9</v>
      </c>
      <c r="R39" s="26">
        <v>7.4</v>
      </c>
      <c r="S39" s="33">
        <f t="shared" si="20"/>
        <v>64</v>
      </c>
      <c r="T39" s="26">
        <v>0</v>
      </c>
      <c r="U39" s="33">
        <f t="shared" si="21"/>
        <v>53</v>
      </c>
      <c r="V39" s="36">
        <f t="shared" si="22"/>
        <v>353</v>
      </c>
      <c r="W39" s="37">
        <f t="shared" si="23"/>
        <v>36</v>
      </c>
    </row>
    <row r="40" spans="1:23" s="13" customFormat="1" ht="15.6" x14ac:dyDescent="0.3">
      <c r="A40" s="79" t="s">
        <v>35</v>
      </c>
      <c r="B40" s="26">
        <v>14.5</v>
      </c>
      <c r="C40" s="33">
        <f t="shared" si="12"/>
        <v>47</v>
      </c>
      <c r="D40" s="20">
        <v>40.914999999999999</v>
      </c>
      <c r="E40" s="34">
        <f t="shared" si="13"/>
        <v>41</v>
      </c>
      <c r="F40" s="20">
        <v>27</v>
      </c>
      <c r="G40" s="33">
        <f t="shared" si="14"/>
        <v>28</v>
      </c>
      <c r="H40" s="20">
        <v>31</v>
      </c>
      <c r="I40" s="33">
        <f t="shared" si="15"/>
        <v>20</v>
      </c>
      <c r="J40" s="20">
        <v>93</v>
      </c>
      <c r="K40" s="33">
        <f t="shared" si="16"/>
        <v>19</v>
      </c>
      <c r="L40" s="35">
        <v>100</v>
      </c>
      <c r="M40" s="33">
        <f t="shared" si="17"/>
        <v>50</v>
      </c>
      <c r="N40" s="20">
        <v>5</v>
      </c>
      <c r="O40" s="33">
        <f t="shared" si="18"/>
        <v>55</v>
      </c>
      <c r="P40" s="20">
        <v>142.69999999999999</v>
      </c>
      <c r="Q40" s="33">
        <f t="shared" si="19"/>
        <v>43</v>
      </c>
      <c r="R40" s="20">
        <v>67</v>
      </c>
      <c r="S40" s="33">
        <f t="shared" si="20"/>
        <v>7</v>
      </c>
      <c r="T40" s="20">
        <v>0</v>
      </c>
      <c r="U40" s="33">
        <f t="shared" si="21"/>
        <v>53</v>
      </c>
      <c r="V40" s="36">
        <f t="shared" si="22"/>
        <v>363</v>
      </c>
      <c r="W40" s="37">
        <f t="shared" si="23"/>
        <v>37</v>
      </c>
    </row>
    <row r="41" spans="1:23" s="13" customFormat="1" ht="15.6" x14ac:dyDescent="0.3">
      <c r="A41" s="79" t="s">
        <v>51</v>
      </c>
      <c r="B41" s="26">
        <v>13.38</v>
      </c>
      <c r="C41" s="33">
        <f t="shared" si="12"/>
        <v>57</v>
      </c>
      <c r="D41" s="20">
        <v>49.329000000000001</v>
      </c>
      <c r="E41" s="34">
        <f t="shared" si="13"/>
        <v>62</v>
      </c>
      <c r="F41" s="26">
        <v>9.1999999999999993</v>
      </c>
      <c r="G41" s="33">
        <f t="shared" si="14"/>
        <v>53</v>
      </c>
      <c r="H41" s="26">
        <v>19</v>
      </c>
      <c r="I41" s="33">
        <f t="shared" si="15"/>
        <v>36</v>
      </c>
      <c r="J41" s="20">
        <v>78.8</v>
      </c>
      <c r="K41" s="33">
        <f t="shared" si="16"/>
        <v>40</v>
      </c>
      <c r="L41" s="35">
        <v>72</v>
      </c>
      <c r="M41" s="33">
        <f t="shared" si="17"/>
        <v>8</v>
      </c>
      <c r="N41" s="26">
        <v>5</v>
      </c>
      <c r="O41" s="33">
        <f t="shared" si="18"/>
        <v>55</v>
      </c>
      <c r="P41" s="20">
        <v>146.30000000000001</v>
      </c>
      <c r="Q41" s="33">
        <f t="shared" si="19"/>
        <v>25</v>
      </c>
      <c r="R41" s="26">
        <v>59</v>
      </c>
      <c r="S41" s="33">
        <f t="shared" si="20"/>
        <v>14</v>
      </c>
      <c r="T41" s="26">
        <v>47.6</v>
      </c>
      <c r="U41" s="33">
        <f t="shared" si="21"/>
        <v>14</v>
      </c>
      <c r="V41" s="36">
        <f t="shared" si="22"/>
        <v>364</v>
      </c>
      <c r="W41" s="37">
        <f t="shared" si="23"/>
        <v>38</v>
      </c>
    </row>
    <row r="42" spans="1:23" s="13" customFormat="1" ht="15.6" x14ac:dyDescent="0.3">
      <c r="A42" s="81" t="s">
        <v>62</v>
      </c>
      <c r="B42" s="20">
        <v>16.96</v>
      </c>
      <c r="C42" s="33">
        <f t="shared" si="12"/>
        <v>31</v>
      </c>
      <c r="D42" s="20">
        <v>36.398000000000003</v>
      </c>
      <c r="E42" s="34">
        <f t="shared" si="13"/>
        <v>23</v>
      </c>
      <c r="F42" s="20">
        <v>11.4</v>
      </c>
      <c r="G42" s="33">
        <f t="shared" si="14"/>
        <v>49</v>
      </c>
      <c r="H42" s="20">
        <v>23</v>
      </c>
      <c r="I42" s="33">
        <f t="shared" si="15"/>
        <v>31</v>
      </c>
      <c r="J42" s="20">
        <v>74.400000000000006</v>
      </c>
      <c r="K42" s="33">
        <f t="shared" si="16"/>
        <v>47</v>
      </c>
      <c r="L42" s="35">
        <v>103</v>
      </c>
      <c r="M42" s="33">
        <f t="shared" si="17"/>
        <v>59</v>
      </c>
      <c r="N42" s="20">
        <v>25</v>
      </c>
      <c r="O42" s="33">
        <f t="shared" si="18"/>
        <v>15</v>
      </c>
      <c r="P42" s="20">
        <v>139.19999999999999</v>
      </c>
      <c r="Q42" s="33">
        <f t="shared" si="19"/>
        <v>63</v>
      </c>
      <c r="R42" s="20">
        <v>45</v>
      </c>
      <c r="S42" s="33">
        <f t="shared" si="20"/>
        <v>30</v>
      </c>
      <c r="T42" s="20">
        <v>44</v>
      </c>
      <c r="U42" s="33">
        <f t="shared" si="21"/>
        <v>19</v>
      </c>
      <c r="V42" s="36">
        <f t="shared" si="22"/>
        <v>367</v>
      </c>
      <c r="W42" s="37">
        <f t="shared" si="23"/>
        <v>39</v>
      </c>
    </row>
    <row r="43" spans="1:23" s="18" customFormat="1" ht="15.6" x14ac:dyDescent="0.3">
      <c r="A43" s="38" t="s">
        <v>60</v>
      </c>
      <c r="B43" s="27">
        <v>13.6</v>
      </c>
      <c r="C43" s="39">
        <f t="shared" si="12"/>
        <v>54</v>
      </c>
      <c r="D43" s="27">
        <v>39.704999999999998</v>
      </c>
      <c r="E43" s="40">
        <f t="shared" si="13"/>
        <v>37</v>
      </c>
      <c r="F43" s="27">
        <v>9</v>
      </c>
      <c r="G43" s="39">
        <f t="shared" si="14"/>
        <v>54</v>
      </c>
      <c r="H43" s="27">
        <v>68</v>
      </c>
      <c r="I43" s="39">
        <f t="shared" si="15"/>
        <v>4</v>
      </c>
      <c r="J43" s="27">
        <v>85</v>
      </c>
      <c r="K43" s="39">
        <f t="shared" si="16"/>
        <v>27</v>
      </c>
      <c r="L43" s="41">
        <v>88</v>
      </c>
      <c r="M43" s="39">
        <f t="shared" si="17"/>
        <v>30</v>
      </c>
      <c r="N43" s="27">
        <v>10</v>
      </c>
      <c r="O43" s="39">
        <f t="shared" si="18"/>
        <v>46</v>
      </c>
      <c r="P43" s="27">
        <v>143.9</v>
      </c>
      <c r="Q43" s="39">
        <f t="shared" si="19"/>
        <v>37</v>
      </c>
      <c r="R43" s="27">
        <v>43</v>
      </c>
      <c r="S43" s="39">
        <f t="shared" si="20"/>
        <v>32</v>
      </c>
      <c r="T43" s="27">
        <v>0</v>
      </c>
      <c r="U43" s="39">
        <f t="shared" si="21"/>
        <v>53</v>
      </c>
      <c r="V43" s="42">
        <f t="shared" si="22"/>
        <v>374</v>
      </c>
      <c r="W43" s="43">
        <f t="shared" si="23"/>
        <v>40</v>
      </c>
    </row>
    <row r="44" spans="1:23" s="13" customFormat="1" ht="15.6" x14ac:dyDescent="0.3">
      <c r="A44" s="38" t="s">
        <v>85</v>
      </c>
      <c r="B44" s="85">
        <v>10.85</v>
      </c>
      <c r="C44" s="39">
        <f t="shared" si="12"/>
        <v>69</v>
      </c>
      <c r="D44" s="27">
        <v>51.662999999999997</v>
      </c>
      <c r="E44" s="40">
        <f t="shared" si="13"/>
        <v>63</v>
      </c>
      <c r="F44" s="85">
        <v>14.76</v>
      </c>
      <c r="G44" s="39">
        <f t="shared" si="14"/>
        <v>46</v>
      </c>
      <c r="H44" s="85">
        <v>39.64</v>
      </c>
      <c r="I44" s="39">
        <f t="shared" si="15"/>
        <v>14</v>
      </c>
      <c r="J44" s="27">
        <v>99</v>
      </c>
      <c r="K44" s="39">
        <f t="shared" si="16"/>
        <v>9</v>
      </c>
      <c r="L44" s="41">
        <v>77</v>
      </c>
      <c r="M44" s="39">
        <f t="shared" si="17"/>
        <v>15</v>
      </c>
      <c r="N44" s="85">
        <v>5</v>
      </c>
      <c r="O44" s="39">
        <f t="shared" si="18"/>
        <v>55</v>
      </c>
      <c r="P44" s="27">
        <v>136.80000000000001</v>
      </c>
      <c r="Q44" s="39">
        <f t="shared" si="19"/>
        <v>66</v>
      </c>
      <c r="R44" s="85">
        <v>31.03</v>
      </c>
      <c r="S44" s="39">
        <f t="shared" si="20"/>
        <v>44</v>
      </c>
      <c r="T44" s="85">
        <v>100</v>
      </c>
      <c r="U44" s="39">
        <f t="shared" si="21"/>
        <v>1</v>
      </c>
      <c r="V44" s="42">
        <f t="shared" si="22"/>
        <v>382</v>
      </c>
      <c r="W44" s="43">
        <f t="shared" si="23"/>
        <v>41</v>
      </c>
    </row>
    <row r="45" spans="1:23" s="13" customFormat="1" ht="15.6" x14ac:dyDescent="0.3">
      <c r="A45" s="38" t="s">
        <v>67</v>
      </c>
      <c r="B45" s="85">
        <v>12.7</v>
      </c>
      <c r="C45" s="39">
        <f t="shared" si="12"/>
        <v>64</v>
      </c>
      <c r="D45" s="27">
        <v>48.542999999999999</v>
      </c>
      <c r="E45" s="40">
        <f t="shared" si="13"/>
        <v>60</v>
      </c>
      <c r="F45" s="85">
        <v>0</v>
      </c>
      <c r="G45" s="39">
        <f t="shared" si="14"/>
        <v>63</v>
      </c>
      <c r="H45" s="85">
        <v>22.5</v>
      </c>
      <c r="I45" s="39">
        <f t="shared" si="15"/>
        <v>32</v>
      </c>
      <c r="J45" s="27">
        <v>100</v>
      </c>
      <c r="K45" s="39">
        <f t="shared" si="16"/>
        <v>1</v>
      </c>
      <c r="L45" s="41">
        <v>97</v>
      </c>
      <c r="M45" s="39">
        <f t="shared" si="17"/>
        <v>45</v>
      </c>
      <c r="N45" s="85">
        <v>30</v>
      </c>
      <c r="O45" s="39">
        <f t="shared" si="18"/>
        <v>1</v>
      </c>
      <c r="P45" s="27">
        <v>146.19999999999999</v>
      </c>
      <c r="Q45" s="39">
        <f t="shared" si="19"/>
        <v>27</v>
      </c>
      <c r="R45" s="85">
        <v>31.82</v>
      </c>
      <c r="S45" s="39">
        <f t="shared" si="20"/>
        <v>42</v>
      </c>
      <c r="T45" s="85">
        <v>0</v>
      </c>
      <c r="U45" s="39">
        <f t="shared" si="21"/>
        <v>53</v>
      </c>
      <c r="V45" s="42">
        <f t="shared" si="22"/>
        <v>388</v>
      </c>
      <c r="W45" s="43">
        <f t="shared" si="23"/>
        <v>42</v>
      </c>
    </row>
    <row r="46" spans="1:23" s="13" customFormat="1" ht="15.6" x14ac:dyDescent="0.3">
      <c r="A46" s="38" t="s">
        <v>23</v>
      </c>
      <c r="B46" s="27">
        <v>14.78</v>
      </c>
      <c r="C46" s="39">
        <f t="shared" si="12"/>
        <v>45</v>
      </c>
      <c r="D46" s="27">
        <v>43.154000000000003</v>
      </c>
      <c r="E46" s="40">
        <f t="shared" si="13"/>
        <v>48</v>
      </c>
      <c r="F46" s="27">
        <v>7</v>
      </c>
      <c r="G46" s="39">
        <f t="shared" si="14"/>
        <v>56</v>
      </c>
      <c r="H46" s="27">
        <v>10</v>
      </c>
      <c r="I46" s="39">
        <f t="shared" si="15"/>
        <v>54</v>
      </c>
      <c r="J46" s="27">
        <v>81</v>
      </c>
      <c r="K46" s="39">
        <f t="shared" si="16"/>
        <v>36</v>
      </c>
      <c r="L46" s="41">
        <v>87</v>
      </c>
      <c r="M46" s="39">
        <f t="shared" si="17"/>
        <v>28</v>
      </c>
      <c r="N46" s="27">
        <v>10</v>
      </c>
      <c r="O46" s="39">
        <f t="shared" si="18"/>
        <v>46</v>
      </c>
      <c r="P46" s="27">
        <v>142.6</v>
      </c>
      <c r="Q46" s="39">
        <f t="shared" si="19"/>
        <v>44</v>
      </c>
      <c r="R46" s="27">
        <v>67</v>
      </c>
      <c r="S46" s="39">
        <f t="shared" si="20"/>
        <v>7</v>
      </c>
      <c r="T46" s="27">
        <v>40</v>
      </c>
      <c r="U46" s="39">
        <f t="shared" si="21"/>
        <v>26</v>
      </c>
      <c r="V46" s="42">
        <f t="shared" si="22"/>
        <v>390</v>
      </c>
      <c r="W46" s="43">
        <f t="shared" si="23"/>
        <v>43</v>
      </c>
    </row>
    <row r="47" spans="1:23" s="13" customFormat="1" ht="15.6" x14ac:dyDescent="0.3">
      <c r="A47" s="38" t="s">
        <v>87</v>
      </c>
      <c r="B47" s="85">
        <v>14</v>
      </c>
      <c r="C47" s="39">
        <f t="shared" si="12"/>
        <v>51</v>
      </c>
      <c r="D47" s="27">
        <v>54.06</v>
      </c>
      <c r="E47" s="40">
        <f t="shared" si="13"/>
        <v>65</v>
      </c>
      <c r="F47" s="85">
        <v>35</v>
      </c>
      <c r="G47" s="39">
        <f t="shared" si="14"/>
        <v>16</v>
      </c>
      <c r="H47" s="85">
        <v>50</v>
      </c>
      <c r="I47" s="39">
        <f t="shared" si="15"/>
        <v>8</v>
      </c>
      <c r="J47" s="27">
        <v>55</v>
      </c>
      <c r="K47" s="39">
        <f t="shared" si="16"/>
        <v>68</v>
      </c>
      <c r="L47" s="41">
        <v>92</v>
      </c>
      <c r="M47" s="39">
        <f t="shared" si="17"/>
        <v>35</v>
      </c>
      <c r="N47" s="85">
        <v>30</v>
      </c>
      <c r="O47" s="39">
        <f t="shared" si="18"/>
        <v>1</v>
      </c>
      <c r="P47" s="27">
        <v>139.5</v>
      </c>
      <c r="Q47" s="39">
        <f t="shared" si="19"/>
        <v>62</v>
      </c>
      <c r="R47" s="85">
        <v>42</v>
      </c>
      <c r="S47" s="39">
        <f t="shared" si="20"/>
        <v>35</v>
      </c>
      <c r="T47" s="85">
        <v>3</v>
      </c>
      <c r="U47" s="39">
        <f t="shared" si="21"/>
        <v>51</v>
      </c>
      <c r="V47" s="42">
        <f t="shared" si="22"/>
        <v>392</v>
      </c>
      <c r="W47" s="43">
        <f t="shared" si="23"/>
        <v>44</v>
      </c>
    </row>
    <row r="48" spans="1:23" s="13" customFormat="1" ht="15.6" x14ac:dyDescent="0.3">
      <c r="A48" s="38" t="s">
        <v>83</v>
      </c>
      <c r="B48" s="85">
        <v>13.23</v>
      </c>
      <c r="C48" s="39">
        <f t="shared" si="12"/>
        <v>60</v>
      </c>
      <c r="D48" s="27">
        <v>45.78</v>
      </c>
      <c r="E48" s="40">
        <f t="shared" si="13"/>
        <v>52</v>
      </c>
      <c r="F48" s="85">
        <v>6</v>
      </c>
      <c r="G48" s="39">
        <f t="shared" si="14"/>
        <v>60</v>
      </c>
      <c r="H48" s="85">
        <v>17</v>
      </c>
      <c r="I48" s="39">
        <f t="shared" si="15"/>
        <v>42</v>
      </c>
      <c r="J48" s="27">
        <v>78</v>
      </c>
      <c r="K48" s="39">
        <f t="shared" si="16"/>
        <v>41</v>
      </c>
      <c r="L48" s="41">
        <v>65.8</v>
      </c>
      <c r="M48" s="39">
        <f t="shared" si="17"/>
        <v>4</v>
      </c>
      <c r="N48" s="27">
        <v>15</v>
      </c>
      <c r="O48" s="39">
        <f t="shared" si="18"/>
        <v>40</v>
      </c>
      <c r="P48" s="27">
        <v>156.5</v>
      </c>
      <c r="Q48" s="39">
        <f t="shared" si="19"/>
        <v>1</v>
      </c>
      <c r="R48" s="85">
        <v>29</v>
      </c>
      <c r="S48" s="39">
        <f t="shared" si="20"/>
        <v>46</v>
      </c>
      <c r="T48" s="85">
        <v>14</v>
      </c>
      <c r="U48" s="39">
        <f t="shared" si="21"/>
        <v>48</v>
      </c>
      <c r="V48" s="42">
        <f t="shared" si="22"/>
        <v>394</v>
      </c>
      <c r="W48" s="43">
        <f t="shared" si="23"/>
        <v>45</v>
      </c>
    </row>
    <row r="49" spans="1:23" s="13" customFormat="1" ht="15.6" x14ac:dyDescent="0.3">
      <c r="A49" s="38" t="s">
        <v>49</v>
      </c>
      <c r="B49" s="85">
        <v>15.8</v>
      </c>
      <c r="C49" s="39">
        <f t="shared" si="12"/>
        <v>39</v>
      </c>
      <c r="D49" s="27">
        <v>40.715000000000003</v>
      </c>
      <c r="E49" s="40">
        <f t="shared" si="13"/>
        <v>40</v>
      </c>
      <c r="F49" s="85">
        <v>25.1</v>
      </c>
      <c r="G49" s="39">
        <f t="shared" si="14"/>
        <v>30</v>
      </c>
      <c r="H49" s="85">
        <v>9.1</v>
      </c>
      <c r="I49" s="39">
        <f t="shared" si="15"/>
        <v>56</v>
      </c>
      <c r="J49" s="27">
        <v>65</v>
      </c>
      <c r="K49" s="39">
        <f t="shared" si="16"/>
        <v>56</v>
      </c>
      <c r="L49" s="41">
        <v>60.1</v>
      </c>
      <c r="M49" s="39">
        <f t="shared" si="17"/>
        <v>2</v>
      </c>
      <c r="N49" s="85">
        <v>10</v>
      </c>
      <c r="O49" s="39">
        <f t="shared" si="18"/>
        <v>46</v>
      </c>
      <c r="P49" s="27">
        <v>144.19999999999999</v>
      </c>
      <c r="Q49" s="39">
        <f t="shared" si="19"/>
        <v>35</v>
      </c>
      <c r="R49" s="85">
        <v>11.32</v>
      </c>
      <c r="S49" s="39">
        <f t="shared" si="20"/>
        <v>59</v>
      </c>
      <c r="T49" s="85">
        <v>33.299999999999997</v>
      </c>
      <c r="U49" s="39">
        <f t="shared" si="21"/>
        <v>32</v>
      </c>
      <c r="V49" s="42">
        <f t="shared" si="22"/>
        <v>395</v>
      </c>
      <c r="W49" s="43">
        <f t="shared" si="23"/>
        <v>46</v>
      </c>
    </row>
    <row r="50" spans="1:23" s="13" customFormat="1" ht="15.6" x14ac:dyDescent="0.3">
      <c r="A50" s="38" t="s">
        <v>43</v>
      </c>
      <c r="B50" s="85">
        <v>13.52</v>
      </c>
      <c r="C50" s="39">
        <f t="shared" si="12"/>
        <v>55</v>
      </c>
      <c r="D50" s="27">
        <v>41.771000000000001</v>
      </c>
      <c r="E50" s="40">
        <f t="shared" si="13"/>
        <v>44</v>
      </c>
      <c r="F50" s="85">
        <v>19</v>
      </c>
      <c r="G50" s="39">
        <f t="shared" si="14"/>
        <v>37</v>
      </c>
      <c r="H50" s="85">
        <v>0</v>
      </c>
      <c r="I50" s="39">
        <f t="shared" si="15"/>
        <v>69</v>
      </c>
      <c r="J50" s="27">
        <v>65</v>
      </c>
      <c r="K50" s="39">
        <f t="shared" si="16"/>
        <v>56</v>
      </c>
      <c r="L50" s="41">
        <v>75.400000000000006</v>
      </c>
      <c r="M50" s="39">
        <f t="shared" si="17"/>
        <v>13</v>
      </c>
      <c r="N50" s="85">
        <v>5</v>
      </c>
      <c r="O50" s="39">
        <f t="shared" si="18"/>
        <v>55</v>
      </c>
      <c r="P50" s="27">
        <v>143</v>
      </c>
      <c r="Q50" s="39">
        <f t="shared" si="19"/>
        <v>41</v>
      </c>
      <c r="R50" s="85">
        <v>57</v>
      </c>
      <c r="S50" s="39">
        <f t="shared" si="20"/>
        <v>19</v>
      </c>
      <c r="T50" s="85">
        <v>66</v>
      </c>
      <c r="U50" s="39">
        <f t="shared" si="21"/>
        <v>8</v>
      </c>
      <c r="V50" s="42">
        <f t="shared" si="22"/>
        <v>397</v>
      </c>
      <c r="W50" s="43">
        <f t="shared" si="23"/>
        <v>47</v>
      </c>
    </row>
    <row r="51" spans="1:23" s="13" customFormat="1" ht="15.6" x14ac:dyDescent="0.3">
      <c r="A51" s="82" t="s">
        <v>63</v>
      </c>
      <c r="B51" s="27">
        <v>10.7</v>
      </c>
      <c r="C51" s="39">
        <f t="shared" si="12"/>
        <v>70</v>
      </c>
      <c r="D51" s="27">
        <v>55.625</v>
      </c>
      <c r="E51" s="40">
        <f t="shared" si="13"/>
        <v>68</v>
      </c>
      <c r="F51" s="27">
        <v>17.5</v>
      </c>
      <c r="G51" s="39">
        <f t="shared" si="14"/>
        <v>41</v>
      </c>
      <c r="H51" s="27">
        <v>0</v>
      </c>
      <c r="I51" s="39">
        <f t="shared" si="15"/>
        <v>69</v>
      </c>
      <c r="J51" s="27">
        <v>86</v>
      </c>
      <c r="K51" s="39">
        <f t="shared" si="16"/>
        <v>25</v>
      </c>
      <c r="L51" s="41">
        <v>86</v>
      </c>
      <c r="M51" s="39">
        <f t="shared" si="17"/>
        <v>24</v>
      </c>
      <c r="N51" s="27">
        <v>20</v>
      </c>
      <c r="O51" s="39">
        <f t="shared" si="18"/>
        <v>17</v>
      </c>
      <c r="P51" s="27">
        <v>139.6</v>
      </c>
      <c r="Q51" s="39">
        <f t="shared" si="19"/>
        <v>59</v>
      </c>
      <c r="R51" s="27">
        <v>67</v>
      </c>
      <c r="S51" s="39">
        <f t="shared" si="20"/>
        <v>7</v>
      </c>
      <c r="T51" s="27">
        <v>44</v>
      </c>
      <c r="U51" s="39">
        <f t="shared" si="21"/>
        <v>19</v>
      </c>
      <c r="V51" s="42">
        <f t="shared" si="22"/>
        <v>399</v>
      </c>
      <c r="W51" s="43">
        <f t="shared" si="23"/>
        <v>48</v>
      </c>
    </row>
    <row r="52" spans="1:23" s="13" customFormat="1" ht="15.6" x14ac:dyDescent="0.3">
      <c r="A52" s="38" t="s">
        <v>88</v>
      </c>
      <c r="B52" s="85">
        <v>12.8</v>
      </c>
      <c r="C52" s="39">
        <f t="shared" si="12"/>
        <v>63</v>
      </c>
      <c r="D52" s="27">
        <v>39.478999999999999</v>
      </c>
      <c r="E52" s="40">
        <f t="shared" si="13"/>
        <v>34</v>
      </c>
      <c r="F52" s="85">
        <v>18.5</v>
      </c>
      <c r="G52" s="39">
        <f t="shared" si="14"/>
        <v>39</v>
      </c>
      <c r="H52" s="85">
        <v>6</v>
      </c>
      <c r="I52" s="39">
        <f t="shared" si="15"/>
        <v>62</v>
      </c>
      <c r="J52" s="27">
        <v>67</v>
      </c>
      <c r="K52" s="39">
        <f t="shared" si="16"/>
        <v>54</v>
      </c>
      <c r="L52" s="41">
        <v>99.5</v>
      </c>
      <c r="M52" s="39">
        <f t="shared" si="17"/>
        <v>49</v>
      </c>
      <c r="N52" s="85">
        <v>5</v>
      </c>
      <c r="O52" s="39">
        <f t="shared" si="18"/>
        <v>55</v>
      </c>
      <c r="P52" s="27">
        <v>142.54</v>
      </c>
      <c r="Q52" s="39">
        <f t="shared" si="19"/>
        <v>45</v>
      </c>
      <c r="R52" s="85">
        <v>70</v>
      </c>
      <c r="S52" s="39">
        <f t="shared" si="20"/>
        <v>6</v>
      </c>
      <c r="T52" s="85">
        <v>100</v>
      </c>
      <c r="U52" s="39">
        <f t="shared" si="21"/>
        <v>1</v>
      </c>
      <c r="V52" s="42">
        <f t="shared" si="22"/>
        <v>408</v>
      </c>
      <c r="W52" s="43">
        <f t="shared" si="23"/>
        <v>49</v>
      </c>
    </row>
    <row r="53" spans="1:23" s="14" customFormat="1" ht="15.6" x14ac:dyDescent="0.25">
      <c r="A53" s="57" t="s">
        <v>19</v>
      </c>
      <c r="B53" s="28">
        <v>17.8</v>
      </c>
      <c r="C53" s="58">
        <f t="shared" si="12"/>
        <v>26</v>
      </c>
      <c r="D53" s="28">
        <v>42.48</v>
      </c>
      <c r="E53" s="59">
        <f t="shared" si="13"/>
        <v>47</v>
      </c>
      <c r="F53" s="28">
        <v>7</v>
      </c>
      <c r="G53" s="58">
        <f t="shared" si="14"/>
        <v>56</v>
      </c>
      <c r="H53" s="28">
        <v>25</v>
      </c>
      <c r="I53" s="58">
        <f t="shared" si="15"/>
        <v>27</v>
      </c>
      <c r="J53" s="28">
        <v>52</v>
      </c>
      <c r="K53" s="58">
        <f t="shared" si="16"/>
        <v>71</v>
      </c>
      <c r="L53" s="60">
        <v>100</v>
      </c>
      <c r="M53" s="58">
        <f t="shared" si="17"/>
        <v>50</v>
      </c>
      <c r="N53" s="28">
        <v>30</v>
      </c>
      <c r="O53" s="58">
        <f t="shared" si="18"/>
        <v>1</v>
      </c>
      <c r="P53" s="28">
        <v>136.19999999999999</v>
      </c>
      <c r="Q53" s="58">
        <f t="shared" si="19"/>
        <v>67</v>
      </c>
      <c r="R53" s="28">
        <v>32</v>
      </c>
      <c r="S53" s="58">
        <f t="shared" si="20"/>
        <v>40</v>
      </c>
      <c r="T53" s="28">
        <v>38</v>
      </c>
      <c r="U53" s="58">
        <f t="shared" si="21"/>
        <v>30</v>
      </c>
      <c r="V53" s="61">
        <f t="shared" si="22"/>
        <v>415</v>
      </c>
      <c r="W53" s="62">
        <f t="shared" si="23"/>
        <v>50</v>
      </c>
    </row>
    <row r="54" spans="1:23" s="13" customFormat="1" ht="15.6" x14ac:dyDescent="0.3">
      <c r="A54" s="57" t="s">
        <v>82</v>
      </c>
      <c r="B54" s="63">
        <v>10.5</v>
      </c>
      <c r="C54" s="58">
        <f t="shared" si="12"/>
        <v>71</v>
      </c>
      <c r="D54" s="28">
        <v>55.003</v>
      </c>
      <c r="E54" s="59">
        <f t="shared" si="13"/>
        <v>67</v>
      </c>
      <c r="F54" s="63">
        <v>42</v>
      </c>
      <c r="G54" s="58">
        <f t="shared" si="14"/>
        <v>10</v>
      </c>
      <c r="H54" s="63">
        <v>7</v>
      </c>
      <c r="I54" s="58">
        <f t="shared" si="15"/>
        <v>59</v>
      </c>
      <c r="J54" s="28">
        <v>99</v>
      </c>
      <c r="K54" s="58">
        <f t="shared" si="16"/>
        <v>9</v>
      </c>
      <c r="L54" s="60">
        <v>68</v>
      </c>
      <c r="M54" s="58">
        <f t="shared" si="17"/>
        <v>6</v>
      </c>
      <c r="N54" s="28">
        <v>20</v>
      </c>
      <c r="O54" s="58">
        <f t="shared" si="18"/>
        <v>17</v>
      </c>
      <c r="P54" s="28">
        <v>136</v>
      </c>
      <c r="Q54" s="58">
        <f t="shared" si="19"/>
        <v>68</v>
      </c>
      <c r="R54" s="63">
        <v>15.2</v>
      </c>
      <c r="S54" s="58">
        <f t="shared" si="20"/>
        <v>55</v>
      </c>
      <c r="T54" s="63">
        <v>0</v>
      </c>
      <c r="U54" s="58">
        <f t="shared" si="21"/>
        <v>53</v>
      </c>
      <c r="V54" s="61">
        <f t="shared" si="22"/>
        <v>415</v>
      </c>
      <c r="W54" s="62">
        <f t="shared" si="23"/>
        <v>50</v>
      </c>
    </row>
    <row r="55" spans="1:23" s="13" customFormat="1" ht="15.6" x14ac:dyDescent="0.3">
      <c r="A55" s="57" t="s">
        <v>38</v>
      </c>
      <c r="B55" s="63">
        <v>18.100000000000001</v>
      </c>
      <c r="C55" s="58">
        <f t="shared" si="12"/>
        <v>23</v>
      </c>
      <c r="D55" s="28">
        <v>71.028000000000006</v>
      </c>
      <c r="E55" s="59">
        <f t="shared" si="13"/>
        <v>72</v>
      </c>
      <c r="F55" s="63">
        <v>0</v>
      </c>
      <c r="G55" s="58">
        <f t="shared" si="14"/>
        <v>63</v>
      </c>
      <c r="H55" s="63">
        <v>6.4</v>
      </c>
      <c r="I55" s="58">
        <f t="shared" si="15"/>
        <v>61</v>
      </c>
      <c r="J55" s="28">
        <v>100</v>
      </c>
      <c r="K55" s="58">
        <f t="shared" si="16"/>
        <v>1</v>
      </c>
      <c r="L55" s="60">
        <v>100</v>
      </c>
      <c r="M55" s="58">
        <f t="shared" si="17"/>
        <v>50</v>
      </c>
      <c r="N55" s="63">
        <v>20</v>
      </c>
      <c r="O55" s="58">
        <f t="shared" si="18"/>
        <v>17</v>
      </c>
      <c r="P55" s="28">
        <v>146.69999999999999</v>
      </c>
      <c r="Q55" s="58">
        <f t="shared" si="19"/>
        <v>24</v>
      </c>
      <c r="R55" s="63">
        <v>10.1</v>
      </c>
      <c r="S55" s="58">
        <f t="shared" si="20"/>
        <v>62</v>
      </c>
      <c r="T55" s="63">
        <v>20</v>
      </c>
      <c r="U55" s="58">
        <f t="shared" si="21"/>
        <v>43</v>
      </c>
      <c r="V55" s="61">
        <f t="shared" si="22"/>
        <v>416</v>
      </c>
      <c r="W55" s="62">
        <f t="shared" si="23"/>
        <v>52</v>
      </c>
    </row>
    <row r="56" spans="1:23" s="13" customFormat="1" ht="15.6" x14ac:dyDescent="0.3">
      <c r="A56" s="57" t="s">
        <v>40</v>
      </c>
      <c r="B56" s="63">
        <v>14.06</v>
      </c>
      <c r="C56" s="58">
        <f t="shared" si="12"/>
        <v>49</v>
      </c>
      <c r="D56" s="28">
        <v>45.418999999999997</v>
      </c>
      <c r="E56" s="59">
        <f t="shared" si="13"/>
        <v>50</v>
      </c>
      <c r="F56" s="63">
        <v>23.5</v>
      </c>
      <c r="G56" s="58">
        <f t="shared" si="14"/>
        <v>33</v>
      </c>
      <c r="H56" s="63">
        <v>5</v>
      </c>
      <c r="I56" s="58">
        <f t="shared" si="15"/>
        <v>63</v>
      </c>
      <c r="J56" s="28">
        <v>61</v>
      </c>
      <c r="K56" s="58">
        <f t="shared" si="16"/>
        <v>60</v>
      </c>
      <c r="L56" s="60">
        <v>95</v>
      </c>
      <c r="M56" s="58">
        <f t="shared" si="17"/>
        <v>40</v>
      </c>
      <c r="N56" s="63">
        <v>20</v>
      </c>
      <c r="O56" s="58">
        <f t="shared" si="18"/>
        <v>17</v>
      </c>
      <c r="P56" s="28">
        <v>140.69999999999999</v>
      </c>
      <c r="Q56" s="58">
        <f t="shared" si="19"/>
        <v>55</v>
      </c>
      <c r="R56" s="63">
        <v>48</v>
      </c>
      <c r="S56" s="58">
        <f t="shared" si="20"/>
        <v>27</v>
      </c>
      <c r="T56" s="63">
        <v>40</v>
      </c>
      <c r="U56" s="58">
        <f t="shared" si="21"/>
        <v>26</v>
      </c>
      <c r="V56" s="61">
        <f t="shared" si="22"/>
        <v>420</v>
      </c>
      <c r="W56" s="62">
        <f t="shared" si="23"/>
        <v>53</v>
      </c>
    </row>
    <row r="57" spans="1:23" s="13" customFormat="1" ht="15.6" x14ac:dyDescent="0.3">
      <c r="A57" s="57" t="s">
        <v>73</v>
      </c>
      <c r="B57" s="63">
        <v>14.5</v>
      </c>
      <c r="C57" s="58">
        <f t="shared" si="12"/>
        <v>47</v>
      </c>
      <c r="D57" s="28">
        <v>46.997999999999998</v>
      </c>
      <c r="E57" s="59">
        <f t="shared" si="13"/>
        <v>55</v>
      </c>
      <c r="F57" s="63">
        <v>0</v>
      </c>
      <c r="G57" s="58">
        <f t="shared" si="14"/>
        <v>63</v>
      </c>
      <c r="H57" s="63">
        <v>36</v>
      </c>
      <c r="I57" s="58">
        <f t="shared" si="15"/>
        <v>16</v>
      </c>
      <c r="J57" s="28">
        <v>68</v>
      </c>
      <c r="K57" s="58">
        <f t="shared" si="16"/>
        <v>53</v>
      </c>
      <c r="L57" s="60">
        <v>78.900000000000006</v>
      </c>
      <c r="M57" s="58">
        <f t="shared" si="17"/>
        <v>17</v>
      </c>
      <c r="N57" s="63">
        <v>20</v>
      </c>
      <c r="O57" s="58">
        <f t="shared" si="18"/>
        <v>17</v>
      </c>
      <c r="P57" s="28">
        <v>144.5</v>
      </c>
      <c r="Q57" s="58">
        <f t="shared" si="19"/>
        <v>33</v>
      </c>
      <c r="R57" s="63">
        <v>6.25</v>
      </c>
      <c r="S57" s="58">
        <f t="shared" si="20"/>
        <v>66</v>
      </c>
      <c r="T57" s="63">
        <v>0</v>
      </c>
      <c r="U57" s="58">
        <f t="shared" si="21"/>
        <v>53</v>
      </c>
      <c r="V57" s="61">
        <f t="shared" si="22"/>
        <v>420</v>
      </c>
      <c r="W57" s="62">
        <f t="shared" si="23"/>
        <v>53</v>
      </c>
    </row>
    <row r="58" spans="1:23" s="13" customFormat="1" ht="15.6" x14ac:dyDescent="0.3">
      <c r="A58" s="57" t="s">
        <v>27</v>
      </c>
      <c r="B58" s="28">
        <v>13.5</v>
      </c>
      <c r="C58" s="58">
        <f t="shared" si="12"/>
        <v>56</v>
      </c>
      <c r="D58" s="28">
        <v>45.454999999999998</v>
      </c>
      <c r="E58" s="59">
        <f t="shared" si="13"/>
        <v>51</v>
      </c>
      <c r="F58" s="28">
        <v>11</v>
      </c>
      <c r="G58" s="58">
        <f t="shared" si="14"/>
        <v>50</v>
      </c>
      <c r="H58" s="28">
        <v>38</v>
      </c>
      <c r="I58" s="58">
        <f t="shared" si="15"/>
        <v>15</v>
      </c>
      <c r="J58" s="28">
        <v>69</v>
      </c>
      <c r="K58" s="58">
        <f t="shared" si="16"/>
        <v>52</v>
      </c>
      <c r="L58" s="60">
        <v>86</v>
      </c>
      <c r="M58" s="58">
        <f t="shared" si="17"/>
        <v>24</v>
      </c>
      <c r="N58" s="28">
        <v>10</v>
      </c>
      <c r="O58" s="58">
        <f t="shared" si="18"/>
        <v>46</v>
      </c>
      <c r="P58" s="28">
        <v>145.30000000000001</v>
      </c>
      <c r="Q58" s="58">
        <f t="shared" si="19"/>
        <v>30</v>
      </c>
      <c r="R58" s="28">
        <v>31</v>
      </c>
      <c r="S58" s="58">
        <f t="shared" si="20"/>
        <v>45</v>
      </c>
      <c r="T58" s="28">
        <v>0</v>
      </c>
      <c r="U58" s="58">
        <f t="shared" si="21"/>
        <v>53</v>
      </c>
      <c r="V58" s="61">
        <f t="shared" si="22"/>
        <v>422</v>
      </c>
      <c r="W58" s="62">
        <f t="shared" si="23"/>
        <v>55</v>
      </c>
    </row>
    <row r="59" spans="1:23" s="13" customFormat="1" ht="15.6" x14ac:dyDescent="0.3">
      <c r="A59" s="57" t="s">
        <v>70</v>
      </c>
      <c r="B59" s="63">
        <v>20</v>
      </c>
      <c r="C59" s="58">
        <f t="shared" si="12"/>
        <v>15</v>
      </c>
      <c r="D59" s="28">
        <v>41.5</v>
      </c>
      <c r="E59" s="59">
        <f t="shared" si="13"/>
        <v>43</v>
      </c>
      <c r="F59" s="63">
        <v>0</v>
      </c>
      <c r="G59" s="58">
        <f t="shared" si="14"/>
        <v>63</v>
      </c>
      <c r="H59" s="63">
        <v>25</v>
      </c>
      <c r="I59" s="58">
        <f t="shared" si="15"/>
        <v>27</v>
      </c>
      <c r="J59" s="28">
        <v>59</v>
      </c>
      <c r="K59" s="58">
        <f t="shared" si="16"/>
        <v>63</v>
      </c>
      <c r="L59" s="60">
        <v>91.7</v>
      </c>
      <c r="M59" s="58">
        <f t="shared" si="17"/>
        <v>34</v>
      </c>
      <c r="N59" s="63">
        <v>30</v>
      </c>
      <c r="O59" s="58">
        <f t="shared" si="18"/>
        <v>1</v>
      </c>
      <c r="P59" s="28">
        <v>140.4</v>
      </c>
      <c r="Q59" s="58">
        <f t="shared" si="19"/>
        <v>57</v>
      </c>
      <c r="R59" s="63">
        <v>6.25</v>
      </c>
      <c r="S59" s="58">
        <f t="shared" si="20"/>
        <v>66</v>
      </c>
      <c r="T59" s="63">
        <v>0</v>
      </c>
      <c r="U59" s="58">
        <f t="shared" si="21"/>
        <v>53</v>
      </c>
      <c r="V59" s="61">
        <f t="shared" si="22"/>
        <v>422</v>
      </c>
      <c r="W59" s="62">
        <f t="shared" si="23"/>
        <v>55</v>
      </c>
    </row>
    <row r="60" spans="1:23" s="13" customFormat="1" ht="15.6" x14ac:dyDescent="0.3">
      <c r="A60" s="57" t="s">
        <v>89</v>
      </c>
      <c r="B60" s="63">
        <v>16</v>
      </c>
      <c r="C60" s="58">
        <f t="shared" si="12"/>
        <v>36</v>
      </c>
      <c r="D60" s="28">
        <v>37.768000000000001</v>
      </c>
      <c r="E60" s="59">
        <f t="shared" si="13"/>
        <v>29</v>
      </c>
      <c r="F60" s="63">
        <v>0</v>
      </c>
      <c r="G60" s="58">
        <f t="shared" si="14"/>
        <v>63</v>
      </c>
      <c r="H60" s="63">
        <v>7</v>
      </c>
      <c r="I60" s="58">
        <f t="shared" si="15"/>
        <v>59</v>
      </c>
      <c r="J60" s="28">
        <v>82</v>
      </c>
      <c r="K60" s="58">
        <f t="shared" si="16"/>
        <v>33</v>
      </c>
      <c r="L60" s="60">
        <v>96.2</v>
      </c>
      <c r="M60" s="58">
        <f t="shared" si="17"/>
        <v>44</v>
      </c>
      <c r="N60" s="63">
        <v>20</v>
      </c>
      <c r="O60" s="58">
        <f t="shared" si="18"/>
        <v>17</v>
      </c>
      <c r="P60" s="28">
        <v>142.5</v>
      </c>
      <c r="Q60" s="58">
        <f t="shared" si="19"/>
        <v>46</v>
      </c>
      <c r="R60" s="63">
        <v>31.25</v>
      </c>
      <c r="S60" s="58">
        <f t="shared" si="20"/>
        <v>43</v>
      </c>
      <c r="T60" s="63">
        <v>0</v>
      </c>
      <c r="U60" s="58">
        <f t="shared" si="21"/>
        <v>53</v>
      </c>
      <c r="V60" s="61">
        <f t="shared" si="22"/>
        <v>423</v>
      </c>
      <c r="W60" s="62">
        <f t="shared" si="23"/>
        <v>57</v>
      </c>
    </row>
    <row r="61" spans="1:23" s="13" customFormat="1" ht="15.6" x14ac:dyDescent="0.3">
      <c r="A61" s="57" t="s">
        <v>25</v>
      </c>
      <c r="B61" s="28">
        <v>15.8</v>
      </c>
      <c r="C61" s="58">
        <f t="shared" si="12"/>
        <v>39</v>
      </c>
      <c r="D61" s="28">
        <v>37.308</v>
      </c>
      <c r="E61" s="59">
        <f t="shared" si="13"/>
        <v>26</v>
      </c>
      <c r="F61" s="28">
        <v>31.1</v>
      </c>
      <c r="G61" s="58">
        <f t="shared" si="14"/>
        <v>21</v>
      </c>
      <c r="H61" s="28">
        <v>3.5</v>
      </c>
      <c r="I61" s="58">
        <f t="shared" si="15"/>
        <v>66</v>
      </c>
      <c r="J61" s="28">
        <v>55.1</v>
      </c>
      <c r="K61" s="58">
        <f t="shared" si="16"/>
        <v>67</v>
      </c>
      <c r="L61" s="60">
        <v>85.3</v>
      </c>
      <c r="M61" s="58">
        <f t="shared" si="17"/>
        <v>22</v>
      </c>
      <c r="N61" s="28">
        <v>5</v>
      </c>
      <c r="O61" s="58">
        <f t="shared" si="18"/>
        <v>55</v>
      </c>
      <c r="P61" s="28">
        <v>141.1</v>
      </c>
      <c r="Q61" s="58">
        <f t="shared" si="19"/>
        <v>53</v>
      </c>
      <c r="R61" s="28">
        <v>32</v>
      </c>
      <c r="S61" s="58">
        <f t="shared" si="20"/>
        <v>40</v>
      </c>
      <c r="T61" s="28">
        <v>25</v>
      </c>
      <c r="U61" s="58">
        <f t="shared" si="21"/>
        <v>41</v>
      </c>
      <c r="V61" s="61">
        <f t="shared" si="22"/>
        <v>430</v>
      </c>
      <c r="W61" s="62">
        <f t="shared" si="23"/>
        <v>58</v>
      </c>
    </row>
    <row r="62" spans="1:23" s="14" customFormat="1" ht="15.6" x14ac:dyDescent="0.25">
      <c r="A62" s="57" t="s">
        <v>76</v>
      </c>
      <c r="B62" s="63">
        <v>18</v>
      </c>
      <c r="C62" s="58">
        <f t="shared" si="12"/>
        <v>25</v>
      </c>
      <c r="D62" s="28">
        <v>30.498899999999999</v>
      </c>
      <c r="E62" s="59">
        <f t="shared" si="13"/>
        <v>7</v>
      </c>
      <c r="F62" s="63">
        <v>14</v>
      </c>
      <c r="G62" s="58">
        <f t="shared" si="14"/>
        <v>47</v>
      </c>
      <c r="H62" s="63">
        <v>8</v>
      </c>
      <c r="I62" s="58">
        <f t="shared" si="15"/>
        <v>57</v>
      </c>
      <c r="J62" s="28">
        <v>82</v>
      </c>
      <c r="K62" s="58">
        <f t="shared" si="16"/>
        <v>33</v>
      </c>
      <c r="L62" s="60">
        <v>109</v>
      </c>
      <c r="M62" s="58">
        <f t="shared" si="17"/>
        <v>63</v>
      </c>
      <c r="N62" s="63">
        <v>10</v>
      </c>
      <c r="O62" s="58">
        <f t="shared" si="18"/>
        <v>46</v>
      </c>
      <c r="P62" s="28">
        <v>144</v>
      </c>
      <c r="Q62" s="58">
        <f t="shared" si="19"/>
        <v>36</v>
      </c>
      <c r="R62" s="63">
        <v>2</v>
      </c>
      <c r="S62" s="58">
        <f t="shared" si="20"/>
        <v>69</v>
      </c>
      <c r="T62" s="63">
        <v>0</v>
      </c>
      <c r="U62" s="58">
        <f t="shared" si="21"/>
        <v>53</v>
      </c>
      <c r="V62" s="61">
        <f t="shared" si="22"/>
        <v>436</v>
      </c>
      <c r="W62" s="62">
        <f t="shared" si="23"/>
        <v>59</v>
      </c>
    </row>
    <row r="63" spans="1:23" s="13" customFormat="1" ht="15.6" x14ac:dyDescent="0.3">
      <c r="A63" s="83" t="s">
        <v>55</v>
      </c>
      <c r="B63" s="84">
        <v>12.3</v>
      </c>
      <c r="C63" s="74">
        <f t="shared" si="12"/>
        <v>68</v>
      </c>
      <c r="D63" s="29">
        <v>47.878999999999998</v>
      </c>
      <c r="E63" s="75">
        <f t="shared" si="13"/>
        <v>58</v>
      </c>
      <c r="F63" s="84">
        <v>20.2</v>
      </c>
      <c r="G63" s="74">
        <f t="shared" si="14"/>
        <v>35</v>
      </c>
      <c r="H63" s="84">
        <v>10.6</v>
      </c>
      <c r="I63" s="74">
        <f t="shared" si="15"/>
        <v>53</v>
      </c>
      <c r="J63" s="29">
        <v>53</v>
      </c>
      <c r="K63" s="74">
        <f t="shared" si="16"/>
        <v>70</v>
      </c>
      <c r="L63" s="76">
        <v>78.3</v>
      </c>
      <c r="M63" s="74">
        <f t="shared" si="17"/>
        <v>16</v>
      </c>
      <c r="N63" s="84">
        <v>5</v>
      </c>
      <c r="O63" s="74">
        <f t="shared" si="18"/>
        <v>55</v>
      </c>
      <c r="P63" s="29">
        <v>146</v>
      </c>
      <c r="Q63" s="74">
        <f t="shared" si="19"/>
        <v>29</v>
      </c>
      <c r="R63" s="84">
        <v>54</v>
      </c>
      <c r="S63" s="74">
        <f t="shared" si="20"/>
        <v>22</v>
      </c>
      <c r="T63" s="84">
        <v>33</v>
      </c>
      <c r="U63" s="74">
        <f t="shared" si="21"/>
        <v>34</v>
      </c>
      <c r="V63" s="77">
        <f t="shared" si="22"/>
        <v>440</v>
      </c>
      <c r="W63" s="78">
        <f t="shared" si="23"/>
        <v>60</v>
      </c>
    </row>
    <row r="64" spans="1:23" s="13" customFormat="1" ht="15.6" x14ac:dyDescent="0.3">
      <c r="A64" s="73" t="s">
        <v>29</v>
      </c>
      <c r="B64" s="29">
        <v>13.7</v>
      </c>
      <c r="C64" s="74">
        <f t="shared" si="12"/>
        <v>52</v>
      </c>
      <c r="D64" s="29">
        <v>48.012</v>
      </c>
      <c r="E64" s="75">
        <f t="shared" si="13"/>
        <v>59</v>
      </c>
      <c r="F64" s="29">
        <v>12</v>
      </c>
      <c r="G64" s="74">
        <f t="shared" si="14"/>
        <v>48</v>
      </c>
      <c r="H64" s="29">
        <v>36</v>
      </c>
      <c r="I64" s="74">
        <f t="shared" si="15"/>
        <v>16</v>
      </c>
      <c r="J64" s="29">
        <v>54</v>
      </c>
      <c r="K64" s="74">
        <f t="shared" si="16"/>
        <v>69</v>
      </c>
      <c r="L64" s="76">
        <v>95.4</v>
      </c>
      <c r="M64" s="74">
        <f t="shared" si="17"/>
        <v>42</v>
      </c>
      <c r="N64" s="29">
        <v>5</v>
      </c>
      <c r="O64" s="74">
        <f t="shared" si="18"/>
        <v>55</v>
      </c>
      <c r="P64" s="29">
        <v>145.30000000000001</v>
      </c>
      <c r="Q64" s="74">
        <f t="shared" si="19"/>
        <v>30</v>
      </c>
      <c r="R64" s="29">
        <v>51.6</v>
      </c>
      <c r="S64" s="74">
        <f t="shared" si="20"/>
        <v>23</v>
      </c>
      <c r="T64" s="29">
        <v>0</v>
      </c>
      <c r="U64" s="74">
        <f t="shared" si="21"/>
        <v>53</v>
      </c>
      <c r="V64" s="77">
        <f t="shared" si="22"/>
        <v>447</v>
      </c>
      <c r="W64" s="78">
        <f t="shared" si="23"/>
        <v>61</v>
      </c>
    </row>
    <row r="65" spans="1:23" s="13" customFormat="1" ht="15.6" x14ac:dyDescent="0.3">
      <c r="A65" s="83" t="s">
        <v>80</v>
      </c>
      <c r="B65" s="84">
        <v>14.87</v>
      </c>
      <c r="C65" s="74">
        <f t="shared" si="12"/>
        <v>44</v>
      </c>
      <c r="D65" s="29">
        <v>34.76</v>
      </c>
      <c r="E65" s="75">
        <f t="shared" si="13"/>
        <v>18</v>
      </c>
      <c r="F65" s="84">
        <v>31</v>
      </c>
      <c r="G65" s="74">
        <f t="shared" si="14"/>
        <v>22</v>
      </c>
      <c r="H65" s="84">
        <v>3</v>
      </c>
      <c r="I65" s="74">
        <f t="shared" si="15"/>
        <v>67</v>
      </c>
      <c r="J65" s="29">
        <v>75</v>
      </c>
      <c r="K65" s="74">
        <f t="shared" si="16"/>
        <v>44</v>
      </c>
      <c r="L65" s="76">
        <v>93.2</v>
      </c>
      <c r="M65" s="74">
        <f t="shared" si="17"/>
        <v>37</v>
      </c>
      <c r="N65" s="29">
        <v>15</v>
      </c>
      <c r="O65" s="74">
        <f t="shared" si="18"/>
        <v>40</v>
      </c>
      <c r="P65" s="29">
        <v>138.9</v>
      </c>
      <c r="Q65" s="74">
        <f t="shared" si="19"/>
        <v>64</v>
      </c>
      <c r="R65" s="84">
        <v>12.8</v>
      </c>
      <c r="S65" s="74">
        <f t="shared" si="20"/>
        <v>58</v>
      </c>
      <c r="T65" s="84">
        <v>0</v>
      </c>
      <c r="U65" s="74">
        <f t="shared" si="21"/>
        <v>53</v>
      </c>
      <c r="V65" s="77">
        <f t="shared" si="22"/>
        <v>447</v>
      </c>
      <c r="W65" s="78">
        <f t="shared" si="23"/>
        <v>61</v>
      </c>
    </row>
    <row r="66" spans="1:23" s="13" customFormat="1" ht="15.6" x14ac:dyDescent="0.3">
      <c r="A66" s="83" t="s">
        <v>72</v>
      </c>
      <c r="B66" s="84">
        <v>12.5</v>
      </c>
      <c r="C66" s="74">
        <f t="shared" si="12"/>
        <v>65</v>
      </c>
      <c r="D66" s="29">
        <v>58.817999999999998</v>
      </c>
      <c r="E66" s="75">
        <f t="shared" si="13"/>
        <v>70</v>
      </c>
      <c r="F66" s="84">
        <v>0</v>
      </c>
      <c r="G66" s="74">
        <f t="shared" si="14"/>
        <v>63</v>
      </c>
      <c r="H66" s="84">
        <v>43</v>
      </c>
      <c r="I66" s="74">
        <f t="shared" si="15"/>
        <v>10</v>
      </c>
      <c r="J66" s="29">
        <v>40</v>
      </c>
      <c r="K66" s="74">
        <f t="shared" si="16"/>
        <v>72</v>
      </c>
      <c r="L66" s="76">
        <v>60.4</v>
      </c>
      <c r="M66" s="74">
        <f t="shared" si="17"/>
        <v>3</v>
      </c>
      <c r="N66" s="84">
        <v>5</v>
      </c>
      <c r="O66" s="74">
        <f t="shared" si="18"/>
        <v>55</v>
      </c>
      <c r="P66" s="29">
        <v>143.5</v>
      </c>
      <c r="Q66" s="74">
        <f t="shared" si="19"/>
        <v>40</v>
      </c>
      <c r="R66" s="84">
        <v>49.09</v>
      </c>
      <c r="S66" s="74">
        <f t="shared" si="20"/>
        <v>25</v>
      </c>
      <c r="T66" s="84">
        <v>12.5</v>
      </c>
      <c r="U66" s="74">
        <f t="shared" si="21"/>
        <v>50</v>
      </c>
      <c r="V66" s="77">
        <f t="shared" si="22"/>
        <v>453</v>
      </c>
      <c r="W66" s="78">
        <f t="shared" si="23"/>
        <v>63</v>
      </c>
    </row>
    <row r="67" spans="1:23" s="13" customFormat="1" ht="15.6" x14ac:dyDescent="0.3">
      <c r="A67" s="83" t="s">
        <v>56</v>
      </c>
      <c r="B67" s="84">
        <v>13.2</v>
      </c>
      <c r="C67" s="74">
        <f t="shared" si="12"/>
        <v>61</v>
      </c>
      <c r="D67" s="29">
        <v>49.183999999999997</v>
      </c>
      <c r="E67" s="75">
        <f t="shared" si="13"/>
        <v>61</v>
      </c>
      <c r="F67" s="84">
        <v>7</v>
      </c>
      <c r="G67" s="74">
        <f t="shared" si="14"/>
        <v>56</v>
      </c>
      <c r="H67" s="84">
        <v>47.8</v>
      </c>
      <c r="I67" s="74">
        <f t="shared" si="15"/>
        <v>9</v>
      </c>
      <c r="J67" s="29">
        <v>74</v>
      </c>
      <c r="K67" s="74">
        <f t="shared" si="16"/>
        <v>48</v>
      </c>
      <c r="L67" s="76">
        <v>88</v>
      </c>
      <c r="M67" s="74">
        <f t="shared" si="17"/>
        <v>30</v>
      </c>
      <c r="N67" s="84">
        <v>5</v>
      </c>
      <c r="O67" s="74">
        <f t="shared" si="18"/>
        <v>55</v>
      </c>
      <c r="P67" s="29">
        <v>142.4</v>
      </c>
      <c r="Q67" s="74">
        <f t="shared" si="19"/>
        <v>49</v>
      </c>
      <c r="R67" s="84">
        <v>41</v>
      </c>
      <c r="S67" s="74">
        <f t="shared" si="20"/>
        <v>36</v>
      </c>
      <c r="T67" s="84">
        <v>0</v>
      </c>
      <c r="U67" s="74">
        <f t="shared" si="21"/>
        <v>53</v>
      </c>
      <c r="V67" s="77">
        <f t="shared" si="22"/>
        <v>458</v>
      </c>
      <c r="W67" s="78">
        <f t="shared" si="23"/>
        <v>64</v>
      </c>
    </row>
    <row r="68" spans="1:23" s="14" customFormat="1" ht="15.6" x14ac:dyDescent="0.25">
      <c r="A68" s="83" t="s">
        <v>86</v>
      </c>
      <c r="B68" s="84">
        <v>9.82</v>
      </c>
      <c r="C68" s="74">
        <f t="shared" ref="C68:C75" si="24">RANK(B68,$B$4:$B$75,0)</f>
        <v>72</v>
      </c>
      <c r="D68" s="29">
        <v>62.4</v>
      </c>
      <c r="E68" s="75">
        <f t="shared" ref="E68:E75" si="25">RANK(D68,$D$4:$D$75,1)</f>
        <v>71</v>
      </c>
      <c r="F68" s="84">
        <v>0</v>
      </c>
      <c r="G68" s="74">
        <f t="shared" ref="G68:G76" si="26">RANK(F68,$F$4:$F$75,0)</f>
        <v>63</v>
      </c>
      <c r="H68" s="84">
        <v>87</v>
      </c>
      <c r="I68" s="74">
        <f t="shared" ref="I68:I76" si="27">RANK(H68,$H$4:$H$75,0)</f>
        <v>2</v>
      </c>
      <c r="J68" s="29">
        <v>80</v>
      </c>
      <c r="K68" s="74">
        <f t="shared" ref="K68:K75" si="28">RANK(J68,$J$4:$J$75,0)</f>
        <v>38</v>
      </c>
      <c r="L68" s="76">
        <v>54</v>
      </c>
      <c r="M68" s="74">
        <f t="shared" ref="M68:M75" si="29">RANK(L68,$L$4:$L$75,1)</f>
        <v>1</v>
      </c>
      <c r="N68" s="84">
        <v>15</v>
      </c>
      <c r="O68" s="74">
        <f t="shared" ref="O68:O75" si="30">RANK(N68,$N$4:$N$75,0)</f>
        <v>40</v>
      </c>
      <c r="P68" s="29">
        <v>131.69999999999999</v>
      </c>
      <c r="Q68" s="74">
        <f t="shared" ref="Q68:Q75" si="31">RANK(P68,$P$4:$P$75,0)</f>
        <v>72</v>
      </c>
      <c r="R68" s="84">
        <v>25</v>
      </c>
      <c r="S68" s="74">
        <f t="shared" ref="S68:S76" si="32">RANK(R68,$R$4:$R$75,0)</f>
        <v>51</v>
      </c>
      <c r="T68" s="84">
        <v>0</v>
      </c>
      <c r="U68" s="74">
        <f t="shared" ref="U68:U76" si="33">RANK(T68,$T$4:$T$75,0)</f>
        <v>53</v>
      </c>
      <c r="V68" s="77">
        <f t="shared" ref="V68:V75" si="34">SUM(C68,E68,G68,I68,K68,M68,O68,Q68,S68,U68)</f>
        <v>463</v>
      </c>
      <c r="W68" s="78">
        <f t="shared" ref="W68:W75" si="35">RANK(V68,$V$4:$V$75,1)</f>
        <v>65</v>
      </c>
    </row>
    <row r="69" spans="1:23" s="18" customFormat="1" ht="15.6" x14ac:dyDescent="0.3">
      <c r="A69" s="83" t="s">
        <v>74</v>
      </c>
      <c r="B69" s="29">
        <v>12.9</v>
      </c>
      <c r="C69" s="74">
        <f t="shared" si="24"/>
        <v>62</v>
      </c>
      <c r="D69" s="29">
        <v>56.6</v>
      </c>
      <c r="E69" s="75">
        <f t="shared" si="25"/>
        <v>69</v>
      </c>
      <c r="F69" s="29">
        <v>10</v>
      </c>
      <c r="G69" s="74">
        <f t="shared" si="26"/>
        <v>52</v>
      </c>
      <c r="H69" s="29">
        <v>31</v>
      </c>
      <c r="I69" s="74">
        <f t="shared" si="27"/>
        <v>20</v>
      </c>
      <c r="J69" s="29">
        <v>56.3</v>
      </c>
      <c r="K69" s="74">
        <f t="shared" si="28"/>
        <v>66</v>
      </c>
      <c r="L69" s="76">
        <v>69</v>
      </c>
      <c r="M69" s="74">
        <f t="shared" si="29"/>
        <v>7</v>
      </c>
      <c r="N69" s="29">
        <v>20</v>
      </c>
      <c r="O69" s="74">
        <f t="shared" si="30"/>
        <v>17</v>
      </c>
      <c r="P69" s="29">
        <v>134.4</v>
      </c>
      <c r="Q69" s="74">
        <f t="shared" si="31"/>
        <v>70</v>
      </c>
      <c r="R69" s="29">
        <v>21.1</v>
      </c>
      <c r="S69" s="74">
        <f t="shared" si="32"/>
        <v>53</v>
      </c>
      <c r="T69" s="29">
        <v>0</v>
      </c>
      <c r="U69" s="74">
        <f t="shared" si="33"/>
        <v>53</v>
      </c>
      <c r="V69" s="77">
        <f t="shared" si="34"/>
        <v>469</v>
      </c>
      <c r="W69" s="78">
        <f t="shared" si="35"/>
        <v>66</v>
      </c>
    </row>
    <row r="70" spans="1:23" s="13" customFormat="1" ht="15.6" x14ac:dyDescent="0.3">
      <c r="A70" s="83" t="s">
        <v>69</v>
      </c>
      <c r="B70" s="84">
        <v>16.8</v>
      </c>
      <c r="C70" s="74">
        <f t="shared" si="24"/>
        <v>32</v>
      </c>
      <c r="D70" s="29">
        <v>35.284999999999997</v>
      </c>
      <c r="E70" s="75">
        <f t="shared" si="25"/>
        <v>21</v>
      </c>
      <c r="F70" s="84">
        <v>10.4</v>
      </c>
      <c r="G70" s="74">
        <f t="shared" si="26"/>
        <v>51</v>
      </c>
      <c r="H70" s="84">
        <v>0</v>
      </c>
      <c r="I70" s="74">
        <f t="shared" si="27"/>
        <v>69</v>
      </c>
      <c r="J70" s="29">
        <v>91</v>
      </c>
      <c r="K70" s="74">
        <f t="shared" si="28"/>
        <v>22</v>
      </c>
      <c r="L70" s="76">
        <v>114</v>
      </c>
      <c r="M70" s="74">
        <f t="shared" si="29"/>
        <v>67</v>
      </c>
      <c r="N70" s="84">
        <v>15</v>
      </c>
      <c r="O70" s="74">
        <f t="shared" si="30"/>
        <v>40</v>
      </c>
      <c r="P70" s="29">
        <v>142.5</v>
      </c>
      <c r="Q70" s="74">
        <f t="shared" si="31"/>
        <v>46</v>
      </c>
      <c r="R70" s="84">
        <v>0</v>
      </c>
      <c r="S70" s="74">
        <f t="shared" si="32"/>
        <v>70</v>
      </c>
      <c r="T70" s="84">
        <v>0</v>
      </c>
      <c r="U70" s="74">
        <f t="shared" si="33"/>
        <v>53</v>
      </c>
      <c r="V70" s="77">
        <f t="shared" si="34"/>
        <v>471</v>
      </c>
      <c r="W70" s="78">
        <f t="shared" si="35"/>
        <v>67</v>
      </c>
    </row>
    <row r="71" spans="1:23" s="13" customFormat="1" ht="15.6" x14ac:dyDescent="0.3">
      <c r="A71" s="83" t="s">
        <v>57</v>
      </c>
      <c r="B71" s="84">
        <v>13.36</v>
      </c>
      <c r="C71" s="74">
        <f t="shared" si="24"/>
        <v>58</v>
      </c>
      <c r="D71" s="29">
        <v>39.65</v>
      </c>
      <c r="E71" s="75">
        <f t="shared" si="25"/>
        <v>36</v>
      </c>
      <c r="F71" s="84">
        <v>33.4</v>
      </c>
      <c r="G71" s="74">
        <f t="shared" si="26"/>
        <v>19</v>
      </c>
      <c r="H71" s="84">
        <v>11</v>
      </c>
      <c r="I71" s="74">
        <f t="shared" si="27"/>
        <v>50</v>
      </c>
      <c r="J71" s="29">
        <v>73</v>
      </c>
      <c r="K71" s="74">
        <f t="shared" si="28"/>
        <v>50</v>
      </c>
      <c r="L71" s="76">
        <v>106.6</v>
      </c>
      <c r="M71" s="74">
        <f t="shared" si="29"/>
        <v>61</v>
      </c>
      <c r="N71" s="84">
        <v>5</v>
      </c>
      <c r="O71" s="74">
        <f t="shared" si="30"/>
        <v>55</v>
      </c>
      <c r="P71" s="29">
        <v>144.5</v>
      </c>
      <c r="Q71" s="74">
        <f t="shared" si="31"/>
        <v>33</v>
      </c>
      <c r="R71" s="84">
        <v>6</v>
      </c>
      <c r="S71" s="74">
        <f t="shared" si="32"/>
        <v>68</v>
      </c>
      <c r="T71" s="84">
        <v>0</v>
      </c>
      <c r="U71" s="74">
        <f t="shared" si="33"/>
        <v>53</v>
      </c>
      <c r="V71" s="77">
        <f t="shared" si="34"/>
        <v>483</v>
      </c>
      <c r="W71" s="78">
        <f t="shared" si="35"/>
        <v>68</v>
      </c>
    </row>
    <row r="72" spans="1:23" s="13" customFormat="1" ht="15.6" x14ac:dyDescent="0.3">
      <c r="A72" s="83" t="s">
        <v>47</v>
      </c>
      <c r="B72" s="84">
        <v>14.9</v>
      </c>
      <c r="C72" s="74">
        <f t="shared" si="24"/>
        <v>43</v>
      </c>
      <c r="D72" s="29">
        <v>42.131999999999998</v>
      </c>
      <c r="E72" s="74">
        <f t="shared" si="25"/>
        <v>46</v>
      </c>
      <c r="F72" s="84">
        <v>0</v>
      </c>
      <c r="G72" s="74">
        <f t="shared" si="26"/>
        <v>63</v>
      </c>
      <c r="H72" s="84">
        <v>4.2</v>
      </c>
      <c r="I72" s="74">
        <f t="shared" si="27"/>
        <v>65</v>
      </c>
      <c r="J72" s="29">
        <v>57.7</v>
      </c>
      <c r="K72" s="74">
        <f t="shared" si="28"/>
        <v>65</v>
      </c>
      <c r="L72" s="84">
        <v>100</v>
      </c>
      <c r="M72" s="74">
        <f t="shared" si="29"/>
        <v>50</v>
      </c>
      <c r="N72" s="84">
        <v>10</v>
      </c>
      <c r="O72" s="74">
        <f t="shared" si="30"/>
        <v>46</v>
      </c>
      <c r="P72" s="29">
        <v>143.80000000000001</v>
      </c>
      <c r="Q72" s="74">
        <f t="shared" si="31"/>
        <v>38</v>
      </c>
      <c r="R72" s="84">
        <v>11</v>
      </c>
      <c r="S72" s="74">
        <f t="shared" si="32"/>
        <v>60</v>
      </c>
      <c r="T72" s="84">
        <v>50</v>
      </c>
      <c r="U72" s="74">
        <f t="shared" si="33"/>
        <v>12</v>
      </c>
      <c r="V72" s="77">
        <f t="shared" si="34"/>
        <v>488</v>
      </c>
      <c r="W72" s="78">
        <f t="shared" si="35"/>
        <v>69</v>
      </c>
    </row>
    <row r="73" spans="1:23" s="13" customFormat="1" ht="15.6" x14ac:dyDescent="0.3">
      <c r="A73" s="83" t="s">
        <v>75</v>
      </c>
      <c r="B73" s="29">
        <v>12.33</v>
      </c>
      <c r="C73" s="74">
        <f t="shared" si="24"/>
        <v>67</v>
      </c>
      <c r="D73" s="29">
        <v>47.63</v>
      </c>
      <c r="E73" s="75">
        <f t="shared" si="25"/>
        <v>57</v>
      </c>
      <c r="F73" s="29">
        <v>8</v>
      </c>
      <c r="G73" s="74">
        <f t="shared" si="26"/>
        <v>55</v>
      </c>
      <c r="H73" s="29">
        <v>5</v>
      </c>
      <c r="I73" s="74">
        <f t="shared" si="27"/>
        <v>63</v>
      </c>
      <c r="J73" s="29">
        <v>65</v>
      </c>
      <c r="K73" s="74">
        <f t="shared" si="28"/>
        <v>56</v>
      </c>
      <c r="L73" s="76">
        <v>67.400000000000006</v>
      </c>
      <c r="M73" s="74">
        <f t="shared" si="29"/>
        <v>5</v>
      </c>
      <c r="N73" s="29">
        <v>5</v>
      </c>
      <c r="O73" s="74">
        <f t="shared" si="30"/>
        <v>55</v>
      </c>
      <c r="P73" s="29">
        <v>147.5</v>
      </c>
      <c r="Q73" s="74">
        <f t="shared" si="31"/>
        <v>21</v>
      </c>
      <c r="R73" s="29">
        <v>10</v>
      </c>
      <c r="S73" s="74">
        <f t="shared" si="32"/>
        <v>63</v>
      </c>
      <c r="T73" s="29">
        <v>0</v>
      </c>
      <c r="U73" s="74">
        <f t="shared" si="33"/>
        <v>53</v>
      </c>
      <c r="V73" s="77">
        <f t="shared" si="34"/>
        <v>495</v>
      </c>
      <c r="W73" s="78">
        <f t="shared" si="35"/>
        <v>70</v>
      </c>
    </row>
    <row r="74" spans="1:23" s="13" customFormat="1" ht="15.6" x14ac:dyDescent="0.3">
      <c r="A74" s="73" t="s">
        <v>79</v>
      </c>
      <c r="B74" s="29">
        <v>13.3</v>
      </c>
      <c r="C74" s="74">
        <f t="shared" si="24"/>
        <v>59</v>
      </c>
      <c r="D74" s="29">
        <v>46.112000000000002</v>
      </c>
      <c r="E74" s="74">
        <f t="shared" si="25"/>
        <v>54</v>
      </c>
      <c r="F74" s="29">
        <v>15</v>
      </c>
      <c r="G74" s="74">
        <f t="shared" si="26"/>
        <v>45</v>
      </c>
      <c r="H74" s="29">
        <v>2</v>
      </c>
      <c r="I74" s="74">
        <f t="shared" si="27"/>
        <v>68</v>
      </c>
      <c r="J74" s="29">
        <v>70</v>
      </c>
      <c r="K74" s="74">
        <f t="shared" si="28"/>
        <v>51</v>
      </c>
      <c r="L74" s="84">
        <v>80.3</v>
      </c>
      <c r="M74" s="74">
        <f t="shared" si="29"/>
        <v>18</v>
      </c>
      <c r="N74" s="29">
        <v>5</v>
      </c>
      <c r="O74" s="74">
        <f t="shared" si="30"/>
        <v>55</v>
      </c>
      <c r="P74" s="29">
        <v>142.5</v>
      </c>
      <c r="Q74" s="74">
        <f t="shared" si="31"/>
        <v>46</v>
      </c>
      <c r="R74" s="29">
        <v>0</v>
      </c>
      <c r="S74" s="74">
        <f t="shared" si="32"/>
        <v>70</v>
      </c>
      <c r="T74" s="29">
        <v>0</v>
      </c>
      <c r="U74" s="74">
        <f t="shared" si="33"/>
        <v>53</v>
      </c>
      <c r="V74" s="77">
        <f t="shared" si="34"/>
        <v>519</v>
      </c>
      <c r="W74" s="78">
        <f t="shared" si="35"/>
        <v>71</v>
      </c>
    </row>
    <row r="75" spans="1:23" s="15" customFormat="1" ht="15.6" x14ac:dyDescent="0.3">
      <c r="A75" s="83" t="s">
        <v>77</v>
      </c>
      <c r="B75" s="29">
        <v>13.7</v>
      </c>
      <c r="C75" s="74">
        <f t="shared" si="24"/>
        <v>52</v>
      </c>
      <c r="D75" s="29">
        <v>47.555999999999997</v>
      </c>
      <c r="E75" s="74">
        <f t="shared" si="25"/>
        <v>56</v>
      </c>
      <c r="F75" s="29">
        <v>0</v>
      </c>
      <c r="G75" s="74">
        <f t="shared" si="26"/>
        <v>63</v>
      </c>
      <c r="H75" s="29">
        <v>10</v>
      </c>
      <c r="I75" s="74">
        <f t="shared" si="27"/>
        <v>54</v>
      </c>
      <c r="J75" s="29">
        <v>60</v>
      </c>
      <c r="K75" s="74">
        <f t="shared" si="28"/>
        <v>62</v>
      </c>
      <c r="L75" s="84">
        <v>85.8</v>
      </c>
      <c r="M75" s="74">
        <f t="shared" si="29"/>
        <v>23</v>
      </c>
      <c r="N75" s="29">
        <v>5</v>
      </c>
      <c r="O75" s="74">
        <f t="shared" si="30"/>
        <v>55</v>
      </c>
      <c r="P75" s="29">
        <v>133.80000000000001</v>
      </c>
      <c r="Q75" s="74">
        <f t="shared" si="31"/>
        <v>71</v>
      </c>
      <c r="R75" s="29">
        <v>0</v>
      </c>
      <c r="S75" s="74">
        <f t="shared" si="32"/>
        <v>70</v>
      </c>
      <c r="T75" s="29">
        <v>0</v>
      </c>
      <c r="U75" s="74">
        <f t="shared" si="33"/>
        <v>53</v>
      </c>
      <c r="V75" s="77">
        <f t="shared" si="34"/>
        <v>559</v>
      </c>
      <c r="W75" s="78">
        <f t="shared" si="35"/>
        <v>72</v>
      </c>
    </row>
    <row r="76" spans="1:23" s="15" customFormat="1" ht="15.6" x14ac:dyDescent="0.3">
      <c r="A76" s="83" t="s">
        <v>91</v>
      </c>
      <c r="B76" s="29">
        <v>0</v>
      </c>
      <c r="C76" s="74">
        <v>73</v>
      </c>
      <c r="D76" s="29">
        <v>0</v>
      </c>
      <c r="E76" s="74">
        <v>73</v>
      </c>
      <c r="F76" s="29">
        <v>0</v>
      </c>
      <c r="G76" s="74">
        <f t="shared" si="26"/>
        <v>63</v>
      </c>
      <c r="H76" s="29">
        <v>0</v>
      </c>
      <c r="I76" s="74">
        <f t="shared" si="27"/>
        <v>69</v>
      </c>
      <c r="J76" s="29">
        <v>0</v>
      </c>
      <c r="K76" s="74">
        <v>73</v>
      </c>
      <c r="L76" s="84">
        <v>0</v>
      </c>
      <c r="M76" s="74">
        <v>73</v>
      </c>
      <c r="N76" s="29">
        <v>0</v>
      </c>
      <c r="O76" s="74">
        <v>73</v>
      </c>
      <c r="P76" s="29">
        <v>0</v>
      </c>
      <c r="Q76" s="74">
        <v>73</v>
      </c>
      <c r="R76" s="29">
        <v>0</v>
      </c>
      <c r="S76" s="74">
        <f t="shared" si="32"/>
        <v>70</v>
      </c>
      <c r="T76" s="29">
        <v>0</v>
      </c>
      <c r="U76" s="74">
        <f t="shared" si="33"/>
        <v>53</v>
      </c>
      <c r="V76" s="77">
        <v>0</v>
      </c>
      <c r="W76" s="78">
        <v>73</v>
      </c>
    </row>
    <row r="77" spans="1:23" s="5" customFormat="1" x14ac:dyDescent="0.3">
      <c r="A77" s="16"/>
      <c r="B77" s="2"/>
      <c r="C77" s="3"/>
      <c r="D77" s="3"/>
      <c r="E77" s="3"/>
      <c r="F77" s="2"/>
      <c r="G77" s="3"/>
      <c r="H77" s="2"/>
      <c r="I77" s="2"/>
      <c r="J77" s="2"/>
      <c r="K77" s="2"/>
      <c r="L77" s="2"/>
      <c r="M77" s="2"/>
      <c r="N77" s="2"/>
      <c r="O77" s="2"/>
      <c r="P77" s="4"/>
      <c r="Q77" s="2"/>
      <c r="R77" s="2"/>
      <c r="S77" s="2"/>
      <c r="T77" s="2"/>
      <c r="U77" s="2"/>
    </row>
    <row r="78" spans="1:23" s="5" customFormat="1" x14ac:dyDescent="0.3">
      <c r="A78" s="16"/>
      <c r="B78" s="2"/>
      <c r="C78" s="3"/>
      <c r="D78" s="3"/>
      <c r="E78" s="3"/>
      <c r="F78" s="2"/>
      <c r="G78" s="3"/>
      <c r="H78" s="2"/>
      <c r="I78" s="2"/>
      <c r="J78" s="2"/>
      <c r="K78" s="2"/>
      <c r="L78" s="2"/>
      <c r="M78" s="2"/>
      <c r="N78" s="2"/>
      <c r="O78" s="2"/>
      <c r="P78" s="4"/>
      <c r="Q78" s="2"/>
      <c r="R78" s="2"/>
      <c r="S78" s="2"/>
      <c r="T78" s="2"/>
      <c r="U78" s="2"/>
    </row>
    <row r="79" spans="1:23" s="5" customFormat="1" x14ac:dyDescent="0.3">
      <c r="A79" s="16"/>
      <c r="B79" s="2"/>
      <c r="C79" s="3"/>
      <c r="D79" s="3"/>
      <c r="E79" s="3"/>
      <c r="F79" s="2"/>
      <c r="G79" s="3"/>
      <c r="H79" s="2"/>
      <c r="I79" s="2"/>
      <c r="J79" s="2"/>
      <c r="K79" s="2"/>
      <c r="L79" s="2"/>
      <c r="M79" s="2"/>
      <c r="N79" s="2"/>
      <c r="O79" s="2"/>
      <c r="P79" s="4"/>
      <c r="Q79" s="2"/>
      <c r="R79" s="2"/>
      <c r="S79" s="2"/>
      <c r="T79" s="2"/>
      <c r="U79" s="2"/>
    </row>
    <row r="80" spans="1:23" s="5" customFormat="1" x14ac:dyDescent="0.3">
      <c r="A80" s="16"/>
      <c r="B80" s="2"/>
      <c r="C80" s="3"/>
      <c r="D80" s="3"/>
      <c r="E80" s="3"/>
      <c r="F80" s="2"/>
      <c r="G80" s="3"/>
      <c r="H80" s="2"/>
      <c r="I80" s="2"/>
      <c r="J80" s="2"/>
      <c r="K80" s="2"/>
      <c r="L80" s="2"/>
      <c r="M80" s="2"/>
      <c r="N80" s="2"/>
      <c r="O80" s="2"/>
      <c r="P80" s="4"/>
      <c r="Q80" s="2"/>
      <c r="R80" s="2"/>
      <c r="S80" s="2"/>
      <c r="T80" s="2"/>
      <c r="U80" s="2"/>
    </row>
    <row r="81" spans="1:21" s="5" customFormat="1" x14ac:dyDescent="0.3">
      <c r="A81" s="16"/>
      <c r="B81" s="2"/>
      <c r="C81" s="3"/>
      <c r="D81" s="3"/>
      <c r="E81" s="3"/>
      <c r="F81" s="2"/>
      <c r="G81" s="3"/>
      <c r="H81" s="2"/>
      <c r="I81" s="2"/>
      <c r="J81" s="2"/>
      <c r="K81" s="2"/>
      <c r="L81" s="2"/>
      <c r="M81" s="2"/>
      <c r="N81" s="2"/>
      <c r="O81" s="2"/>
      <c r="P81" s="4"/>
      <c r="Q81" s="2"/>
      <c r="R81" s="2"/>
      <c r="S81" s="2"/>
      <c r="T81" s="2"/>
      <c r="U81" s="2"/>
    </row>
    <row r="82" spans="1:21" s="5" customFormat="1" x14ac:dyDescent="0.3">
      <c r="A82" s="16"/>
      <c r="B82" s="2"/>
      <c r="C82" s="3"/>
      <c r="D82" s="3"/>
      <c r="E82" s="3"/>
      <c r="F82" s="2"/>
      <c r="G82" s="3"/>
      <c r="H82" s="2"/>
      <c r="I82" s="2"/>
      <c r="J82" s="2"/>
      <c r="K82" s="2"/>
      <c r="L82" s="2"/>
      <c r="M82" s="2"/>
      <c r="N82" s="2"/>
      <c r="O82" s="2"/>
      <c r="P82" s="4"/>
      <c r="Q82" s="2"/>
      <c r="R82" s="2"/>
      <c r="S82" s="2"/>
      <c r="T82" s="2"/>
      <c r="U82" s="2"/>
    </row>
    <row r="83" spans="1:21" s="5" customFormat="1" x14ac:dyDescent="0.3">
      <c r="A83" s="16"/>
      <c r="B83" s="2"/>
      <c r="C83" s="3"/>
      <c r="D83" s="3"/>
      <c r="E83" s="3"/>
      <c r="F83" s="2"/>
      <c r="G83" s="3"/>
      <c r="H83" s="2"/>
      <c r="I83" s="2"/>
      <c r="J83" s="2"/>
      <c r="K83" s="2"/>
      <c r="L83" s="2"/>
      <c r="M83" s="2"/>
      <c r="N83" s="2"/>
      <c r="O83" s="2"/>
      <c r="P83" s="4"/>
      <c r="Q83" s="2"/>
      <c r="R83" s="2"/>
      <c r="S83" s="2"/>
      <c r="T83" s="2"/>
      <c r="U83" s="2"/>
    </row>
    <row r="84" spans="1:21" s="5" customFormat="1" x14ac:dyDescent="0.3">
      <c r="A84" s="16"/>
      <c r="B84" s="2"/>
      <c r="C84" s="3"/>
      <c r="D84" s="3"/>
      <c r="E84" s="3"/>
      <c r="F84" s="2"/>
      <c r="G84" s="3"/>
      <c r="H84" s="2"/>
      <c r="I84" s="2"/>
      <c r="J84" s="2"/>
      <c r="K84" s="2"/>
      <c r="L84" s="2"/>
      <c r="M84" s="2"/>
      <c r="N84" s="2"/>
      <c r="O84" s="2"/>
      <c r="P84" s="4"/>
      <c r="Q84" s="2"/>
      <c r="R84" s="2"/>
      <c r="S84" s="2"/>
      <c r="T84" s="2"/>
      <c r="U84" s="2"/>
    </row>
    <row r="85" spans="1:21" s="5" customFormat="1" x14ac:dyDescent="0.3">
      <c r="A85" s="16"/>
      <c r="B85" s="2"/>
      <c r="C85" s="3"/>
      <c r="D85" s="3"/>
      <c r="E85" s="3"/>
      <c r="F85" s="2"/>
      <c r="G85" s="3"/>
      <c r="H85" s="2"/>
      <c r="I85" s="2"/>
      <c r="J85" s="2"/>
      <c r="K85" s="2"/>
      <c r="L85" s="2"/>
      <c r="M85" s="2"/>
      <c r="N85" s="2"/>
      <c r="O85" s="2"/>
      <c r="P85" s="4"/>
      <c r="Q85" s="2"/>
      <c r="R85" s="2"/>
      <c r="S85" s="2"/>
      <c r="T85" s="2"/>
      <c r="U85" s="2"/>
    </row>
    <row r="86" spans="1:21" s="5" customFormat="1" x14ac:dyDescent="0.3">
      <c r="A86" s="16"/>
      <c r="B86" s="2"/>
      <c r="C86" s="3"/>
      <c r="D86" s="3"/>
      <c r="E86" s="3"/>
      <c r="F86" s="2"/>
      <c r="G86" s="3"/>
      <c r="H86" s="2"/>
      <c r="I86" s="2"/>
      <c r="J86" s="2"/>
      <c r="K86" s="2"/>
      <c r="L86" s="2"/>
      <c r="M86" s="2"/>
      <c r="N86" s="2"/>
      <c r="O86" s="2"/>
      <c r="P86" s="4"/>
      <c r="Q86" s="2"/>
      <c r="R86" s="2"/>
      <c r="S86" s="2"/>
      <c r="T86" s="2"/>
      <c r="U86" s="2"/>
    </row>
    <row r="87" spans="1:21" s="5" customFormat="1" x14ac:dyDescent="0.3">
      <c r="A87" s="16"/>
      <c r="B87" s="2"/>
      <c r="C87" s="3"/>
      <c r="D87" s="3"/>
      <c r="E87" s="3"/>
      <c r="F87" s="2"/>
      <c r="G87" s="3"/>
      <c r="H87" s="2"/>
      <c r="I87" s="2"/>
      <c r="J87" s="2"/>
      <c r="K87" s="2"/>
      <c r="L87" s="2"/>
      <c r="M87" s="2"/>
      <c r="N87" s="2"/>
      <c r="O87" s="2"/>
      <c r="P87" s="4"/>
      <c r="Q87" s="2"/>
      <c r="R87" s="2"/>
      <c r="S87" s="2"/>
      <c r="T87" s="2"/>
      <c r="U87" s="2"/>
    </row>
    <row r="88" spans="1:21" s="5" customFormat="1" x14ac:dyDescent="0.3">
      <c r="A88" s="16"/>
      <c r="B88" s="2"/>
      <c r="C88" s="3"/>
      <c r="D88" s="3"/>
      <c r="E88" s="3"/>
      <c r="F88" s="2"/>
      <c r="G88" s="3"/>
      <c r="H88" s="2"/>
      <c r="I88" s="2"/>
      <c r="J88" s="2"/>
      <c r="K88" s="2"/>
      <c r="L88" s="2"/>
      <c r="M88" s="2"/>
      <c r="N88" s="2"/>
      <c r="O88" s="2"/>
      <c r="P88" s="4"/>
      <c r="Q88" s="2"/>
      <c r="R88" s="2"/>
      <c r="S88" s="2"/>
      <c r="T88" s="2"/>
      <c r="U88" s="2"/>
    </row>
    <row r="89" spans="1:21" s="5" customFormat="1" x14ac:dyDescent="0.3">
      <c r="A89" s="16"/>
      <c r="B89" s="2"/>
      <c r="C89" s="3"/>
      <c r="D89" s="3"/>
      <c r="E89" s="3"/>
      <c r="F89" s="2"/>
      <c r="G89" s="3"/>
      <c r="H89" s="2"/>
      <c r="I89" s="2"/>
      <c r="J89" s="2"/>
      <c r="K89" s="2"/>
      <c r="L89" s="2"/>
      <c r="M89" s="2"/>
      <c r="N89" s="2"/>
      <c r="O89" s="2"/>
      <c r="P89" s="4"/>
      <c r="Q89" s="2"/>
      <c r="R89" s="2"/>
      <c r="S89" s="2"/>
      <c r="T89" s="2"/>
      <c r="U89" s="2"/>
    </row>
    <row r="90" spans="1:21" s="5" customFormat="1" x14ac:dyDescent="0.3">
      <c r="A90" s="16"/>
      <c r="B90" s="2"/>
      <c r="C90" s="3"/>
      <c r="D90" s="3"/>
      <c r="E90" s="3"/>
      <c r="F90" s="2"/>
      <c r="G90" s="3"/>
      <c r="H90" s="2"/>
      <c r="I90" s="2"/>
      <c r="J90" s="2"/>
      <c r="K90" s="2"/>
      <c r="L90" s="2"/>
      <c r="M90" s="2"/>
      <c r="N90" s="2"/>
      <c r="O90" s="2"/>
      <c r="P90" s="4"/>
      <c r="Q90" s="2"/>
      <c r="R90" s="2"/>
      <c r="S90" s="2"/>
      <c r="T90" s="2"/>
      <c r="U90" s="2"/>
    </row>
    <row r="91" spans="1:21" s="5" customFormat="1" x14ac:dyDescent="0.3">
      <c r="A91" s="16"/>
      <c r="B91" s="2"/>
      <c r="C91" s="3"/>
      <c r="D91" s="3"/>
      <c r="E91" s="3"/>
      <c r="F91" s="2"/>
      <c r="G91" s="3"/>
      <c r="H91" s="2"/>
      <c r="I91" s="2"/>
      <c r="J91" s="2"/>
      <c r="K91" s="2"/>
      <c r="L91" s="2"/>
      <c r="M91" s="2"/>
      <c r="N91" s="2"/>
      <c r="O91" s="2"/>
      <c r="P91" s="4"/>
      <c r="Q91" s="2"/>
      <c r="R91" s="2"/>
      <c r="S91" s="2"/>
      <c r="T91" s="2"/>
      <c r="U91" s="2"/>
    </row>
    <row r="92" spans="1:21" s="5" customFormat="1" x14ac:dyDescent="0.3">
      <c r="A92" s="16"/>
      <c r="B92" s="2"/>
      <c r="C92" s="3"/>
      <c r="D92" s="3"/>
      <c r="E92" s="3"/>
      <c r="F92" s="2"/>
      <c r="G92" s="3"/>
      <c r="H92" s="2"/>
      <c r="I92" s="2"/>
      <c r="J92" s="2"/>
      <c r="K92" s="2"/>
      <c r="L92" s="2"/>
      <c r="M92" s="2"/>
      <c r="N92" s="2"/>
      <c r="O92" s="2"/>
      <c r="P92" s="4"/>
      <c r="Q92" s="2"/>
      <c r="R92" s="2"/>
      <c r="S92" s="2"/>
      <c r="T92" s="2"/>
      <c r="U92" s="2"/>
    </row>
    <row r="93" spans="1:21" s="5" customFormat="1" x14ac:dyDescent="0.3">
      <c r="A93" s="16"/>
      <c r="B93" s="2"/>
      <c r="C93" s="3"/>
      <c r="D93" s="3"/>
      <c r="E93" s="3"/>
      <c r="F93" s="2"/>
      <c r="G93" s="3"/>
      <c r="H93" s="2"/>
      <c r="I93" s="2"/>
      <c r="J93" s="2"/>
      <c r="K93" s="2"/>
      <c r="L93" s="2"/>
      <c r="M93" s="2"/>
      <c r="N93" s="2"/>
      <c r="O93" s="2"/>
      <c r="P93" s="4"/>
      <c r="Q93" s="2"/>
      <c r="R93" s="2"/>
      <c r="S93" s="2"/>
      <c r="T93" s="2"/>
      <c r="U93" s="2"/>
    </row>
    <row r="94" spans="1:21" s="5" customFormat="1" x14ac:dyDescent="0.3">
      <c r="A94" s="16"/>
      <c r="B94" s="2"/>
      <c r="C94" s="3"/>
      <c r="D94" s="3"/>
      <c r="E94" s="3"/>
      <c r="F94" s="2"/>
      <c r="G94" s="3"/>
      <c r="H94" s="2"/>
      <c r="I94" s="2"/>
      <c r="J94" s="2"/>
      <c r="K94" s="2"/>
      <c r="L94" s="2"/>
      <c r="M94" s="2"/>
      <c r="N94" s="2"/>
      <c r="O94" s="2"/>
      <c r="P94" s="4"/>
      <c r="Q94" s="2"/>
      <c r="R94" s="2"/>
      <c r="S94" s="2"/>
      <c r="T94" s="2"/>
      <c r="U94" s="2"/>
    </row>
    <row r="95" spans="1:21" s="5" customFormat="1" x14ac:dyDescent="0.3">
      <c r="A95" s="16"/>
      <c r="B95" s="2"/>
      <c r="C95" s="3"/>
      <c r="D95" s="3"/>
      <c r="E95" s="3"/>
      <c r="F95" s="2"/>
      <c r="G95" s="3"/>
      <c r="H95" s="2"/>
      <c r="I95" s="2"/>
      <c r="J95" s="2"/>
      <c r="K95" s="2"/>
      <c r="L95" s="2"/>
      <c r="M95" s="2"/>
      <c r="N95" s="2"/>
      <c r="O95" s="2"/>
      <c r="P95" s="4"/>
      <c r="Q95" s="2"/>
      <c r="R95" s="2"/>
      <c r="S95" s="2"/>
      <c r="T95" s="2"/>
      <c r="U95" s="2"/>
    </row>
    <row r="96" spans="1:21" s="5" customFormat="1" x14ac:dyDescent="0.3">
      <c r="A96" s="16"/>
      <c r="B96" s="2"/>
      <c r="C96" s="3"/>
      <c r="D96" s="3"/>
      <c r="E96" s="3"/>
      <c r="F96" s="2"/>
      <c r="G96" s="3"/>
      <c r="H96" s="2"/>
      <c r="I96" s="2"/>
      <c r="J96" s="2"/>
      <c r="K96" s="2"/>
      <c r="L96" s="2"/>
      <c r="M96" s="2"/>
      <c r="N96" s="2"/>
      <c r="O96" s="2"/>
      <c r="P96" s="4"/>
      <c r="Q96" s="2"/>
      <c r="R96" s="2"/>
      <c r="S96" s="2"/>
      <c r="T96" s="2"/>
      <c r="U96" s="2"/>
    </row>
    <row r="97" spans="1:21" s="5" customFormat="1" x14ac:dyDescent="0.3">
      <c r="A97" s="16"/>
      <c r="B97" s="2"/>
      <c r="C97" s="3"/>
      <c r="D97" s="3"/>
      <c r="E97" s="3"/>
      <c r="F97" s="2"/>
      <c r="G97" s="3"/>
      <c r="H97" s="2"/>
      <c r="I97" s="2"/>
      <c r="J97" s="2"/>
      <c r="K97" s="2"/>
      <c r="L97" s="2"/>
      <c r="M97" s="2"/>
      <c r="N97" s="2"/>
      <c r="O97" s="2"/>
      <c r="P97" s="4"/>
      <c r="Q97" s="2"/>
      <c r="R97" s="2"/>
      <c r="S97" s="2"/>
      <c r="T97" s="2"/>
      <c r="U97" s="2"/>
    </row>
    <row r="98" spans="1:21" s="5" customFormat="1" x14ac:dyDescent="0.3">
      <c r="A98" s="16"/>
      <c r="B98" s="2"/>
      <c r="C98" s="3"/>
      <c r="D98" s="3"/>
      <c r="E98" s="3"/>
      <c r="F98" s="2"/>
      <c r="G98" s="3"/>
      <c r="H98" s="2"/>
      <c r="I98" s="2"/>
      <c r="J98" s="2"/>
      <c r="K98" s="2"/>
      <c r="L98" s="2"/>
      <c r="M98" s="2"/>
      <c r="N98" s="2"/>
      <c r="O98" s="2"/>
      <c r="P98" s="4"/>
      <c r="Q98" s="2"/>
      <c r="R98" s="2"/>
      <c r="S98" s="2"/>
      <c r="T98" s="2"/>
      <c r="U98" s="2"/>
    </row>
    <row r="99" spans="1:21" s="5" customFormat="1" x14ac:dyDescent="0.3">
      <c r="A99" s="16"/>
      <c r="B99" s="2"/>
      <c r="C99" s="3"/>
      <c r="D99" s="3"/>
      <c r="E99" s="3"/>
      <c r="F99" s="2"/>
      <c r="G99" s="3"/>
      <c r="H99" s="2"/>
      <c r="I99" s="2"/>
      <c r="J99" s="2"/>
      <c r="K99" s="2"/>
      <c r="L99" s="2"/>
      <c r="M99" s="2"/>
      <c r="N99" s="2"/>
      <c r="O99" s="2"/>
      <c r="P99" s="4"/>
      <c r="Q99" s="2"/>
      <c r="R99" s="2"/>
      <c r="S99" s="2"/>
      <c r="T99" s="2"/>
      <c r="U99" s="2"/>
    </row>
    <row r="100" spans="1:21" s="5" customFormat="1" x14ac:dyDescent="0.3">
      <c r="A100" s="16"/>
      <c r="B100" s="2"/>
      <c r="C100" s="3"/>
      <c r="D100" s="3"/>
      <c r="E100" s="3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4"/>
      <c r="Q100" s="2"/>
      <c r="R100" s="2"/>
      <c r="S100" s="2"/>
      <c r="T100" s="2"/>
      <c r="U100" s="2"/>
    </row>
    <row r="101" spans="1:21" s="5" customFormat="1" x14ac:dyDescent="0.3">
      <c r="A101" s="16"/>
      <c r="B101" s="2"/>
      <c r="C101" s="3"/>
      <c r="D101" s="3"/>
      <c r="E101" s="3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4"/>
      <c r="Q101" s="2"/>
      <c r="R101" s="2"/>
      <c r="S101" s="2"/>
      <c r="T101" s="2"/>
      <c r="U101" s="2"/>
    </row>
    <row r="102" spans="1:21" s="5" customFormat="1" x14ac:dyDescent="0.3">
      <c r="A102" s="16"/>
      <c r="B102" s="2"/>
      <c r="C102" s="3"/>
      <c r="D102" s="3"/>
      <c r="E102" s="3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4"/>
      <c r="Q102" s="2"/>
      <c r="R102" s="2"/>
      <c r="S102" s="2"/>
      <c r="T102" s="2"/>
      <c r="U102" s="2"/>
    </row>
    <row r="103" spans="1:21" s="5" customFormat="1" x14ac:dyDescent="0.3">
      <c r="A103" s="16"/>
      <c r="B103" s="2"/>
      <c r="C103" s="3"/>
      <c r="D103" s="3"/>
      <c r="E103" s="3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4"/>
      <c r="Q103" s="2"/>
      <c r="R103" s="2"/>
      <c r="S103" s="2"/>
      <c r="T103" s="2"/>
      <c r="U103" s="2"/>
    </row>
    <row r="104" spans="1:21" s="5" customFormat="1" x14ac:dyDescent="0.3">
      <c r="A104" s="16"/>
      <c r="B104" s="2"/>
      <c r="C104" s="3"/>
      <c r="D104" s="3"/>
      <c r="E104" s="3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4"/>
      <c r="Q104" s="2"/>
      <c r="R104" s="2"/>
      <c r="S104" s="2"/>
      <c r="T104" s="2"/>
      <c r="U104" s="2"/>
    </row>
    <row r="105" spans="1:21" s="5" customFormat="1" x14ac:dyDescent="0.3">
      <c r="A105" s="16"/>
      <c r="B105" s="2"/>
      <c r="C105" s="3"/>
      <c r="D105" s="3"/>
      <c r="E105" s="3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4"/>
      <c r="Q105" s="2"/>
      <c r="R105" s="2"/>
      <c r="S105" s="2"/>
      <c r="T105" s="2"/>
      <c r="U105" s="2"/>
    </row>
    <row r="106" spans="1:21" s="5" customFormat="1" x14ac:dyDescent="0.3">
      <c r="A106" s="16"/>
      <c r="B106" s="2"/>
      <c r="C106" s="3"/>
      <c r="D106" s="3"/>
      <c r="E106" s="3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4"/>
      <c r="Q106" s="2"/>
      <c r="R106" s="2"/>
      <c r="S106" s="2"/>
      <c r="T106" s="2"/>
      <c r="U106" s="2"/>
    </row>
    <row r="107" spans="1:21" s="5" customFormat="1" x14ac:dyDescent="0.3">
      <c r="A107" s="16"/>
      <c r="B107" s="2"/>
      <c r="C107" s="3"/>
      <c r="D107" s="3"/>
      <c r="E107" s="3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4"/>
      <c r="Q107" s="2"/>
      <c r="R107" s="2"/>
      <c r="S107" s="2"/>
      <c r="T107" s="2"/>
      <c r="U107" s="2"/>
    </row>
    <row r="108" spans="1:21" s="5" customFormat="1" x14ac:dyDescent="0.3">
      <c r="A108" s="16"/>
      <c r="B108" s="2"/>
      <c r="C108" s="3"/>
      <c r="D108" s="3"/>
      <c r="E108" s="3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4"/>
      <c r="Q108" s="2"/>
      <c r="R108" s="2"/>
      <c r="S108" s="2"/>
      <c r="T108" s="2"/>
      <c r="U108" s="2"/>
    </row>
    <row r="109" spans="1:21" s="5" customFormat="1" x14ac:dyDescent="0.3">
      <c r="A109" s="16"/>
      <c r="B109" s="2"/>
      <c r="C109" s="3"/>
      <c r="D109" s="3"/>
      <c r="E109" s="3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4"/>
      <c r="Q109" s="2"/>
      <c r="R109" s="2"/>
      <c r="S109" s="2"/>
      <c r="T109" s="2"/>
      <c r="U109" s="2"/>
    </row>
    <row r="110" spans="1:21" s="5" customFormat="1" x14ac:dyDescent="0.3">
      <c r="A110" s="16"/>
      <c r="B110" s="2"/>
      <c r="C110" s="3"/>
      <c r="D110" s="3"/>
      <c r="E110" s="3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4"/>
      <c r="Q110" s="2"/>
      <c r="R110" s="2"/>
      <c r="S110" s="2"/>
      <c r="T110" s="2"/>
      <c r="U110" s="2"/>
    </row>
    <row r="111" spans="1:21" s="5" customFormat="1" x14ac:dyDescent="0.3">
      <c r="A111" s="16"/>
      <c r="B111" s="2"/>
      <c r="C111" s="3"/>
      <c r="D111" s="3"/>
      <c r="E111" s="3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4"/>
      <c r="Q111" s="2"/>
      <c r="R111" s="2"/>
      <c r="S111" s="2"/>
      <c r="T111" s="2"/>
      <c r="U111" s="2"/>
    </row>
    <row r="112" spans="1:21" s="5" customFormat="1" x14ac:dyDescent="0.3">
      <c r="A112" s="16"/>
      <c r="B112" s="2"/>
      <c r="C112" s="3"/>
      <c r="D112" s="3"/>
      <c r="E112" s="3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4"/>
      <c r="Q112" s="2"/>
      <c r="R112" s="2"/>
      <c r="S112" s="2"/>
      <c r="T112" s="2"/>
      <c r="U112" s="2"/>
    </row>
    <row r="113" spans="1:21" s="5" customFormat="1" x14ac:dyDescent="0.3">
      <c r="A113" s="16"/>
      <c r="B113" s="2"/>
      <c r="C113" s="3"/>
      <c r="D113" s="3"/>
      <c r="E113" s="3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4"/>
      <c r="Q113" s="2"/>
      <c r="R113" s="2"/>
      <c r="S113" s="2"/>
      <c r="T113" s="2"/>
      <c r="U113" s="2"/>
    </row>
    <row r="114" spans="1:21" s="5" customFormat="1" x14ac:dyDescent="0.3">
      <c r="A114" s="16"/>
      <c r="B114" s="2"/>
      <c r="C114" s="3"/>
      <c r="D114" s="3"/>
      <c r="E114" s="3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4"/>
      <c r="Q114" s="2"/>
      <c r="R114" s="2"/>
      <c r="S114" s="2"/>
      <c r="T114" s="2"/>
      <c r="U114" s="2"/>
    </row>
    <row r="115" spans="1:21" s="5" customFormat="1" x14ac:dyDescent="0.3">
      <c r="A115" s="16"/>
      <c r="B115" s="2"/>
      <c r="C115" s="3"/>
      <c r="D115" s="3"/>
      <c r="E115" s="3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4"/>
      <c r="Q115" s="2"/>
      <c r="R115" s="2"/>
      <c r="S115" s="2"/>
      <c r="T115" s="2"/>
      <c r="U115" s="2"/>
    </row>
    <row r="116" spans="1:21" s="5" customFormat="1" x14ac:dyDescent="0.3">
      <c r="A116" s="16"/>
      <c r="B116" s="2"/>
      <c r="C116" s="3"/>
      <c r="D116" s="3"/>
      <c r="E116" s="3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4"/>
      <c r="Q116" s="2"/>
      <c r="R116" s="2"/>
      <c r="S116" s="2"/>
      <c r="T116" s="2"/>
      <c r="U116" s="2"/>
    </row>
    <row r="117" spans="1:21" s="5" customFormat="1" x14ac:dyDescent="0.3">
      <c r="A117" s="16"/>
      <c r="B117" s="2"/>
      <c r="C117" s="3"/>
      <c r="D117" s="3"/>
      <c r="E117" s="3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4"/>
      <c r="Q117" s="2"/>
      <c r="R117" s="2"/>
      <c r="S117" s="2"/>
      <c r="T117" s="2"/>
      <c r="U117" s="2"/>
    </row>
    <row r="118" spans="1:21" s="5" customFormat="1" x14ac:dyDescent="0.3">
      <c r="A118" s="16"/>
      <c r="B118" s="2"/>
      <c r="C118" s="3"/>
      <c r="D118" s="3"/>
      <c r="E118" s="3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4"/>
      <c r="Q118" s="2"/>
      <c r="R118" s="2"/>
      <c r="S118" s="2"/>
      <c r="T118" s="2"/>
      <c r="U118" s="2"/>
    </row>
    <row r="119" spans="1:21" s="5" customFormat="1" x14ac:dyDescent="0.3">
      <c r="A119" s="16"/>
      <c r="B119" s="2"/>
      <c r="C119" s="3"/>
      <c r="D119" s="3"/>
      <c r="E119" s="3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4"/>
      <c r="Q119" s="2"/>
      <c r="R119" s="2"/>
      <c r="S119" s="2"/>
      <c r="T119" s="2"/>
      <c r="U119" s="2"/>
    </row>
    <row r="120" spans="1:21" s="5" customFormat="1" x14ac:dyDescent="0.3">
      <c r="A120" s="16"/>
      <c r="B120" s="2"/>
      <c r="C120" s="3"/>
      <c r="D120" s="3"/>
      <c r="E120" s="3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4"/>
      <c r="Q120" s="2"/>
      <c r="R120" s="2"/>
      <c r="S120" s="2"/>
      <c r="T120" s="2"/>
      <c r="U120" s="2"/>
    </row>
    <row r="121" spans="1:21" s="5" customFormat="1" x14ac:dyDescent="0.3">
      <c r="A121" s="16"/>
      <c r="B121" s="2"/>
      <c r="C121" s="3"/>
      <c r="D121" s="3"/>
      <c r="E121" s="3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4"/>
      <c r="Q121" s="2"/>
      <c r="R121" s="2"/>
      <c r="S121" s="2"/>
      <c r="T121" s="2"/>
      <c r="U121" s="2"/>
    </row>
    <row r="122" spans="1:21" s="5" customFormat="1" x14ac:dyDescent="0.3">
      <c r="A122" s="16"/>
      <c r="B122" s="2"/>
      <c r="C122" s="3"/>
      <c r="D122" s="3"/>
      <c r="E122" s="3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4"/>
      <c r="Q122" s="2"/>
      <c r="R122" s="2"/>
      <c r="S122" s="2"/>
      <c r="T122" s="2"/>
      <c r="U122" s="2"/>
    </row>
    <row r="123" spans="1:21" s="5" customFormat="1" x14ac:dyDescent="0.3">
      <c r="A123" s="16"/>
      <c r="B123" s="2"/>
      <c r="C123" s="3"/>
      <c r="D123" s="3"/>
      <c r="E123" s="3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4"/>
      <c r="Q123" s="2"/>
      <c r="R123" s="2"/>
      <c r="S123" s="2"/>
      <c r="T123" s="2"/>
      <c r="U123" s="2"/>
    </row>
    <row r="124" spans="1:21" s="5" customFormat="1" x14ac:dyDescent="0.3">
      <c r="A124" s="16"/>
      <c r="B124" s="2"/>
      <c r="C124" s="3"/>
      <c r="D124" s="3"/>
      <c r="E124" s="3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4"/>
      <c r="Q124" s="2"/>
      <c r="R124" s="2"/>
      <c r="S124" s="2"/>
      <c r="T124" s="2"/>
      <c r="U124" s="2"/>
    </row>
    <row r="125" spans="1:21" s="5" customFormat="1" x14ac:dyDescent="0.3">
      <c r="A125" s="16"/>
      <c r="B125" s="2"/>
      <c r="C125" s="3"/>
      <c r="D125" s="3"/>
      <c r="E125" s="3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4"/>
      <c r="Q125" s="2"/>
      <c r="R125" s="2"/>
      <c r="S125" s="2"/>
      <c r="T125" s="2"/>
      <c r="U125" s="2"/>
    </row>
    <row r="126" spans="1:21" s="5" customFormat="1" x14ac:dyDescent="0.3">
      <c r="A126" s="16"/>
      <c r="B126" s="2"/>
      <c r="C126" s="3"/>
      <c r="D126" s="3"/>
      <c r="E126" s="3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4"/>
      <c r="Q126" s="2"/>
      <c r="R126" s="2"/>
      <c r="S126" s="2"/>
      <c r="T126" s="2"/>
      <c r="U126" s="2"/>
    </row>
    <row r="127" spans="1:21" s="5" customFormat="1" x14ac:dyDescent="0.3">
      <c r="A127" s="16"/>
      <c r="B127" s="2"/>
      <c r="C127" s="3"/>
      <c r="D127" s="3"/>
      <c r="E127" s="3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4"/>
      <c r="Q127" s="2"/>
      <c r="R127" s="2"/>
      <c r="S127" s="2"/>
      <c r="T127" s="2"/>
      <c r="U127" s="2"/>
    </row>
    <row r="128" spans="1:21" s="5" customFormat="1" x14ac:dyDescent="0.3">
      <c r="A128" s="16"/>
      <c r="B128" s="2"/>
      <c r="C128" s="3"/>
      <c r="D128" s="3"/>
      <c r="E128" s="3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4"/>
      <c r="Q128" s="2"/>
      <c r="R128" s="2"/>
      <c r="S128" s="2"/>
      <c r="T128" s="2"/>
      <c r="U128" s="2"/>
    </row>
    <row r="129" spans="1:21" s="5" customFormat="1" x14ac:dyDescent="0.3">
      <c r="A129" s="16"/>
      <c r="B129" s="2"/>
      <c r="C129" s="3"/>
      <c r="D129" s="3"/>
      <c r="E129" s="3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4"/>
      <c r="Q129" s="2"/>
      <c r="R129" s="2"/>
      <c r="S129" s="2"/>
      <c r="T129" s="2"/>
      <c r="U129" s="2"/>
    </row>
    <row r="130" spans="1:21" s="5" customFormat="1" x14ac:dyDescent="0.3">
      <c r="A130" s="16"/>
      <c r="B130" s="2"/>
      <c r="C130" s="3"/>
      <c r="D130" s="3"/>
      <c r="E130" s="3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4"/>
      <c r="Q130" s="2"/>
      <c r="R130" s="2"/>
      <c r="S130" s="2"/>
      <c r="T130" s="2"/>
      <c r="U130" s="2"/>
    </row>
    <row r="131" spans="1:21" s="5" customFormat="1" x14ac:dyDescent="0.3">
      <c r="A131" s="16"/>
      <c r="B131" s="2"/>
      <c r="C131" s="3"/>
      <c r="D131" s="3"/>
      <c r="E131" s="3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4"/>
      <c r="Q131" s="2"/>
      <c r="R131" s="2"/>
      <c r="S131" s="2"/>
      <c r="T131" s="2"/>
      <c r="U131" s="2"/>
    </row>
    <row r="132" spans="1:21" s="5" customFormat="1" x14ac:dyDescent="0.3">
      <c r="A132" s="16"/>
      <c r="B132" s="2"/>
      <c r="C132" s="3"/>
      <c r="D132" s="3"/>
      <c r="E132" s="3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4"/>
      <c r="Q132" s="2"/>
      <c r="R132" s="2"/>
      <c r="S132" s="2"/>
      <c r="T132" s="2"/>
      <c r="U132" s="2"/>
    </row>
    <row r="133" spans="1:21" s="5" customFormat="1" x14ac:dyDescent="0.3">
      <c r="A133" s="16"/>
      <c r="B133" s="2"/>
      <c r="C133" s="3"/>
      <c r="D133" s="3"/>
      <c r="E133" s="3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4"/>
      <c r="Q133" s="2"/>
      <c r="R133" s="2"/>
      <c r="S133" s="2"/>
      <c r="T133" s="2"/>
      <c r="U133" s="2"/>
    </row>
    <row r="134" spans="1:21" s="5" customFormat="1" x14ac:dyDescent="0.3">
      <c r="A134" s="16"/>
      <c r="B134" s="2"/>
      <c r="C134" s="3"/>
      <c r="D134" s="3"/>
      <c r="E134" s="3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4"/>
      <c r="Q134" s="2"/>
      <c r="R134" s="2"/>
      <c r="S134" s="2"/>
      <c r="T134" s="2"/>
      <c r="U134" s="2"/>
    </row>
    <row r="135" spans="1:21" s="5" customFormat="1" x14ac:dyDescent="0.3">
      <c r="A135" s="16"/>
      <c r="B135" s="2"/>
      <c r="C135" s="3"/>
      <c r="D135" s="3"/>
      <c r="E135" s="3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4"/>
      <c r="Q135" s="2"/>
      <c r="R135" s="2"/>
      <c r="S135" s="2"/>
      <c r="T135" s="2"/>
      <c r="U135" s="2"/>
    </row>
    <row r="136" spans="1:21" s="5" customFormat="1" x14ac:dyDescent="0.3">
      <c r="A136" s="16"/>
      <c r="B136" s="2"/>
      <c r="C136" s="3"/>
      <c r="D136" s="3"/>
      <c r="E136" s="3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4"/>
      <c r="Q136" s="2"/>
      <c r="R136" s="2"/>
      <c r="S136" s="2"/>
      <c r="T136" s="2"/>
      <c r="U136" s="2"/>
    </row>
    <row r="137" spans="1:21" s="5" customFormat="1" x14ac:dyDescent="0.3">
      <c r="A137" s="16"/>
      <c r="B137" s="2"/>
      <c r="C137" s="3"/>
      <c r="D137" s="3"/>
      <c r="E137" s="3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4"/>
      <c r="Q137" s="2"/>
      <c r="R137" s="2"/>
      <c r="S137" s="2"/>
      <c r="T137" s="2"/>
      <c r="U137" s="2"/>
    </row>
    <row r="138" spans="1:21" s="5" customFormat="1" x14ac:dyDescent="0.3">
      <c r="A138" s="16"/>
      <c r="B138" s="2"/>
      <c r="C138" s="3"/>
      <c r="D138" s="3"/>
      <c r="E138" s="3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4"/>
      <c r="Q138" s="2"/>
      <c r="R138" s="2"/>
      <c r="S138" s="2"/>
      <c r="T138" s="2"/>
      <c r="U138" s="2"/>
    </row>
    <row r="139" spans="1:21" s="5" customFormat="1" x14ac:dyDescent="0.3">
      <c r="A139" s="16"/>
      <c r="B139" s="2"/>
      <c r="C139" s="3"/>
      <c r="D139" s="3"/>
      <c r="E139" s="3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4"/>
      <c r="Q139" s="2"/>
      <c r="R139" s="2"/>
      <c r="S139" s="2"/>
      <c r="T139" s="2"/>
      <c r="U139" s="2"/>
    </row>
    <row r="140" spans="1:21" s="5" customFormat="1" x14ac:dyDescent="0.3">
      <c r="A140" s="16"/>
      <c r="B140" s="2"/>
      <c r="C140" s="3"/>
      <c r="D140" s="3"/>
      <c r="E140" s="3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4"/>
      <c r="Q140" s="2"/>
      <c r="R140" s="2"/>
      <c r="S140" s="2"/>
      <c r="T140" s="2"/>
      <c r="U140" s="2"/>
    </row>
    <row r="141" spans="1:21" s="5" customFormat="1" x14ac:dyDescent="0.3">
      <c r="A141" s="16"/>
      <c r="B141" s="2"/>
      <c r="C141" s="3"/>
      <c r="D141" s="3"/>
      <c r="E141" s="3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4"/>
      <c r="Q141" s="2"/>
      <c r="R141" s="2"/>
      <c r="S141" s="2"/>
      <c r="T141" s="2"/>
      <c r="U141" s="2"/>
    </row>
    <row r="142" spans="1:21" s="5" customFormat="1" x14ac:dyDescent="0.3">
      <c r="A142" s="16"/>
      <c r="B142" s="2"/>
      <c r="C142" s="3"/>
      <c r="D142" s="3"/>
      <c r="E142" s="3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4"/>
      <c r="Q142" s="2"/>
      <c r="R142" s="2"/>
      <c r="S142" s="2"/>
      <c r="T142" s="2"/>
      <c r="U142" s="2"/>
    </row>
    <row r="143" spans="1:21" s="5" customFormat="1" x14ac:dyDescent="0.3">
      <c r="A143" s="16"/>
      <c r="B143" s="2"/>
      <c r="C143" s="3"/>
      <c r="D143" s="3"/>
      <c r="E143" s="3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4"/>
      <c r="Q143" s="2"/>
      <c r="R143" s="2"/>
      <c r="S143" s="2"/>
      <c r="T143" s="2"/>
      <c r="U143" s="2"/>
    </row>
    <row r="144" spans="1:21" s="5" customFormat="1" x14ac:dyDescent="0.3">
      <c r="A144" s="16"/>
      <c r="B144" s="2"/>
      <c r="C144" s="3"/>
      <c r="D144" s="3"/>
      <c r="E144" s="3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4"/>
      <c r="Q144" s="2"/>
      <c r="R144" s="2"/>
      <c r="S144" s="2"/>
      <c r="T144" s="2"/>
      <c r="U144" s="2"/>
    </row>
    <row r="145" spans="1:21" s="5" customFormat="1" x14ac:dyDescent="0.3">
      <c r="A145" s="16"/>
      <c r="B145" s="2"/>
      <c r="C145" s="3"/>
      <c r="D145" s="3"/>
      <c r="E145" s="3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4"/>
      <c r="Q145" s="2"/>
      <c r="R145" s="2"/>
      <c r="S145" s="2"/>
      <c r="T145" s="2"/>
      <c r="U145" s="2"/>
    </row>
    <row r="146" spans="1:21" s="5" customFormat="1" x14ac:dyDescent="0.3">
      <c r="A146" s="16"/>
      <c r="B146" s="2"/>
      <c r="C146" s="3"/>
      <c r="D146" s="3"/>
      <c r="E146" s="3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4"/>
      <c r="Q146" s="2"/>
      <c r="R146" s="2"/>
      <c r="S146" s="2"/>
      <c r="T146" s="2"/>
      <c r="U146" s="2"/>
    </row>
    <row r="147" spans="1:21" s="5" customFormat="1" x14ac:dyDescent="0.3">
      <c r="A147" s="16"/>
      <c r="B147" s="2"/>
      <c r="C147" s="3"/>
      <c r="D147" s="3"/>
      <c r="E147" s="3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4"/>
      <c r="Q147" s="2"/>
      <c r="R147" s="2"/>
      <c r="S147" s="2"/>
      <c r="T147" s="2"/>
      <c r="U147" s="2"/>
    </row>
    <row r="148" spans="1:21" s="5" customFormat="1" x14ac:dyDescent="0.3">
      <c r="A148" s="16"/>
      <c r="B148" s="2"/>
      <c r="C148" s="3"/>
      <c r="D148" s="3"/>
      <c r="E148" s="3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4"/>
      <c r="Q148" s="2"/>
      <c r="R148" s="2"/>
      <c r="S148" s="2"/>
      <c r="T148" s="2"/>
      <c r="U148" s="2"/>
    </row>
    <row r="149" spans="1:21" s="5" customFormat="1" x14ac:dyDescent="0.3">
      <c r="A149" s="16"/>
      <c r="B149" s="2"/>
      <c r="C149" s="3"/>
      <c r="D149" s="3"/>
      <c r="E149" s="3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4"/>
      <c r="Q149" s="2"/>
      <c r="R149" s="2"/>
      <c r="S149" s="2"/>
      <c r="T149" s="2"/>
      <c r="U149" s="2"/>
    </row>
    <row r="150" spans="1:21" s="5" customFormat="1" x14ac:dyDescent="0.3">
      <c r="A150" s="16"/>
      <c r="B150" s="2"/>
      <c r="C150" s="3"/>
      <c r="D150" s="3"/>
      <c r="E150" s="3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4"/>
      <c r="Q150" s="2"/>
      <c r="R150" s="2"/>
      <c r="S150" s="2"/>
      <c r="T150" s="2"/>
      <c r="U150" s="2"/>
    </row>
    <row r="151" spans="1:21" s="5" customFormat="1" x14ac:dyDescent="0.3">
      <c r="A151" s="16"/>
      <c r="B151" s="2"/>
      <c r="C151" s="3"/>
      <c r="D151" s="3"/>
      <c r="E151" s="3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4"/>
      <c r="Q151" s="2"/>
      <c r="R151" s="2"/>
      <c r="S151" s="2"/>
      <c r="T151" s="2"/>
      <c r="U151" s="2"/>
    </row>
    <row r="152" spans="1:21" s="5" customFormat="1" x14ac:dyDescent="0.3">
      <c r="A152" s="16"/>
      <c r="B152" s="2"/>
      <c r="C152" s="3"/>
      <c r="D152" s="3"/>
      <c r="E152" s="3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4"/>
      <c r="Q152" s="2"/>
      <c r="R152" s="2"/>
      <c r="S152" s="2"/>
      <c r="T152" s="2"/>
      <c r="U152" s="2"/>
    </row>
    <row r="153" spans="1:21" s="5" customFormat="1" x14ac:dyDescent="0.3">
      <c r="A153" s="16"/>
      <c r="B153" s="2"/>
      <c r="C153" s="3"/>
      <c r="D153" s="3"/>
      <c r="E153" s="3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4"/>
      <c r="Q153" s="2"/>
      <c r="R153" s="2"/>
      <c r="S153" s="2"/>
      <c r="T153" s="2"/>
      <c r="U153" s="2"/>
    </row>
    <row r="154" spans="1:21" s="5" customFormat="1" x14ac:dyDescent="0.3">
      <c r="A154" s="16"/>
      <c r="B154" s="2"/>
      <c r="C154" s="3"/>
      <c r="D154" s="3"/>
      <c r="E154" s="3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4"/>
      <c r="Q154" s="2"/>
      <c r="R154" s="2"/>
      <c r="S154" s="2"/>
      <c r="T154" s="2"/>
      <c r="U154" s="2"/>
    </row>
    <row r="155" spans="1:21" s="5" customFormat="1" x14ac:dyDescent="0.3">
      <c r="A155" s="16"/>
      <c r="B155" s="2"/>
      <c r="C155" s="3"/>
      <c r="D155" s="3"/>
      <c r="E155" s="3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4"/>
      <c r="Q155" s="2"/>
      <c r="R155" s="2"/>
      <c r="S155" s="2"/>
      <c r="T155" s="2"/>
      <c r="U155" s="2"/>
    </row>
    <row r="156" spans="1:21" s="5" customFormat="1" x14ac:dyDescent="0.3">
      <c r="A156" s="16"/>
      <c r="B156" s="2"/>
      <c r="C156" s="3"/>
      <c r="D156" s="3"/>
      <c r="E156" s="3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4"/>
      <c r="Q156" s="2"/>
      <c r="R156" s="2"/>
      <c r="S156" s="2"/>
      <c r="T156" s="2"/>
      <c r="U156" s="2"/>
    </row>
    <row r="157" spans="1:21" s="5" customFormat="1" x14ac:dyDescent="0.3">
      <c r="A157" s="16"/>
      <c r="B157" s="2"/>
      <c r="C157" s="3"/>
      <c r="D157" s="3"/>
      <c r="E157" s="3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4"/>
      <c r="Q157" s="2"/>
      <c r="R157" s="2"/>
      <c r="S157" s="2"/>
      <c r="T157" s="2"/>
      <c r="U157" s="2"/>
    </row>
    <row r="158" spans="1:21" s="5" customFormat="1" x14ac:dyDescent="0.3">
      <c r="A158" s="16"/>
      <c r="B158" s="2"/>
      <c r="C158" s="3"/>
      <c r="D158" s="3"/>
      <c r="E158" s="3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4"/>
      <c r="Q158" s="2"/>
      <c r="R158" s="2"/>
      <c r="S158" s="2"/>
      <c r="T158" s="2"/>
      <c r="U158" s="2"/>
    </row>
    <row r="159" spans="1:21" s="5" customFormat="1" x14ac:dyDescent="0.3">
      <c r="A159" s="16"/>
      <c r="B159" s="2"/>
      <c r="C159" s="3"/>
      <c r="D159" s="3"/>
      <c r="E159" s="3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4"/>
      <c r="Q159" s="2"/>
      <c r="R159" s="2"/>
      <c r="S159" s="2"/>
      <c r="T159" s="2"/>
      <c r="U159" s="2"/>
    </row>
    <row r="160" spans="1:21" s="5" customFormat="1" x14ac:dyDescent="0.3">
      <c r="A160" s="16"/>
      <c r="B160" s="2"/>
      <c r="C160" s="3"/>
      <c r="D160" s="3"/>
      <c r="E160" s="3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4"/>
      <c r="Q160" s="2"/>
      <c r="R160" s="2"/>
      <c r="S160" s="2"/>
      <c r="T160" s="2"/>
      <c r="U160" s="2"/>
    </row>
    <row r="161" spans="1:21" s="5" customFormat="1" x14ac:dyDescent="0.3">
      <c r="A161" s="16"/>
      <c r="B161" s="2"/>
      <c r="C161" s="3"/>
      <c r="D161" s="3"/>
      <c r="E161" s="3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4"/>
      <c r="Q161" s="2"/>
      <c r="R161" s="2"/>
      <c r="S161" s="2"/>
      <c r="T161" s="2"/>
      <c r="U161" s="2"/>
    </row>
    <row r="162" spans="1:21" s="5" customFormat="1" x14ac:dyDescent="0.3">
      <c r="A162" s="16"/>
      <c r="B162" s="2"/>
      <c r="C162" s="3"/>
      <c r="D162" s="3"/>
      <c r="E162" s="3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4"/>
      <c r="Q162" s="2"/>
      <c r="R162" s="2"/>
      <c r="S162" s="2"/>
      <c r="T162" s="2"/>
      <c r="U162" s="2"/>
    </row>
    <row r="163" spans="1:21" s="5" customFormat="1" x14ac:dyDescent="0.3">
      <c r="A163" s="16"/>
      <c r="B163" s="2"/>
      <c r="C163" s="3"/>
      <c r="D163" s="3"/>
      <c r="E163" s="3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4"/>
      <c r="Q163" s="2"/>
      <c r="R163" s="2"/>
      <c r="S163" s="2"/>
      <c r="T163" s="2"/>
      <c r="U163" s="2"/>
    </row>
    <row r="164" spans="1:21" s="5" customFormat="1" x14ac:dyDescent="0.3">
      <c r="A164" s="16"/>
      <c r="B164" s="2"/>
      <c r="C164" s="3"/>
      <c r="D164" s="3"/>
      <c r="E164" s="3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4"/>
      <c r="Q164" s="2"/>
      <c r="R164" s="2"/>
      <c r="S164" s="2"/>
      <c r="T164" s="2"/>
      <c r="U164" s="2"/>
    </row>
    <row r="165" spans="1:21" s="5" customFormat="1" x14ac:dyDescent="0.3">
      <c r="A165" s="16"/>
      <c r="B165" s="2"/>
      <c r="C165" s="3"/>
      <c r="D165" s="3"/>
      <c r="E165" s="3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4"/>
      <c r="Q165" s="2"/>
      <c r="R165" s="2"/>
      <c r="S165" s="2"/>
      <c r="T165" s="2"/>
      <c r="U165" s="2"/>
    </row>
    <row r="166" spans="1:21" s="5" customFormat="1" x14ac:dyDescent="0.3">
      <c r="A166" s="16"/>
      <c r="B166" s="2"/>
      <c r="C166" s="3"/>
      <c r="D166" s="3"/>
      <c r="E166" s="3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4"/>
      <c r="Q166" s="2"/>
      <c r="R166" s="2"/>
      <c r="S166" s="2"/>
      <c r="T166" s="2"/>
      <c r="U166" s="2"/>
    </row>
    <row r="167" spans="1:21" s="5" customFormat="1" x14ac:dyDescent="0.3">
      <c r="A167" s="16"/>
      <c r="B167" s="2"/>
      <c r="C167" s="3"/>
      <c r="D167" s="3"/>
      <c r="E167" s="3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4"/>
      <c r="Q167" s="2"/>
      <c r="R167" s="2"/>
      <c r="S167" s="2"/>
      <c r="T167" s="2"/>
      <c r="U167" s="2"/>
    </row>
    <row r="168" spans="1:21" s="5" customFormat="1" x14ac:dyDescent="0.3">
      <c r="A168" s="16"/>
      <c r="B168" s="2"/>
      <c r="C168" s="3"/>
      <c r="D168" s="3"/>
      <c r="E168" s="3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4"/>
      <c r="Q168" s="2"/>
      <c r="R168" s="2"/>
      <c r="S168" s="2"/>
      <c r="T168" s="2"/>
      <c r="U168" s="2"/>
    </row>
    <row r="169" spans="1:21" s="5" customFormat="1" x14ac:dyDescent="0.3">
      <c r="A169" s="16"/>
      <c r="B169" s="2"/>
      <c r="C169" s="3"/>
      <c r="D169" s="3"/>
      <c r="E169" s="3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4"/>
      <c r="Q169" s="2"/>
      <c r="R169" s="2"/>
      <c r="S169" s="2"/>
      <c r="T169" s="2"/>
      <c r="U169" s="2"/>
    </row>
    <row r="170" spans="1:21" s="5" customFormat="1" x14ac:dyDescent="0.3">
      <c r="A170" s="16"/>
      <c r="B170" s="2"/>
      <c r="C170" s="3"/>
      <c r="D170" s="3"/>
      <c r="E170" s="3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4"/>
      <c r="Q170" s="2"/>
      <c r="R170" s="2"/>
      <c r="S170" s="2"/>
      <c r="T170" s="2"/>
      <c r="U170" s="2"/>
    </row>
    <row r="171" spans="1:21" s="5" customFormat="1" x14ac:dyDescent="0.3">
      <c r="A171" s="16"/>
      <c r="B171" s="2"/>
      <c r="C171" s="3"/>
      <c r="D171" s="3"/>
      <c r="E171" s="3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4"/>
      <c r="Q171" s="2"/>
      <c r="R171" s="2"/>
      <c r="S171" s="2"/>
      <c r="T171" s="2"/>
      <c r="U171" s="2"/>
    </row>
    <row r="172" spans="1:21" s="5" customFormat="1" x14ac:dyDescent="0.3">
      <c r="A172" s="16"/>
      <c r="B172" s="2"/>
      <c r="C172" s="3"/>
      <c r="D172" s="3"/>
      <c r="E172" s="3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4"/>
      <c r="Q172" s="2"/>
      <c r="R172" s="2"/>
      <c r="S172" s="2"/>
      <c r="T172" s="2"/>
      <c r="U172" s="2"/>
    </row>
    <row r="173" spans="1:21" s="5" customFormat="1" x14ac:dyDescent="0.3">
      <c r="A173" s="16"/>
      <c r="B173" s="2"/>
      <c r="C173" s="3"/>
      <c r="D173" s="3"/>
      <c r="E173" s="3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4"/>
      <c r="Q173" s="2"/>
      <c r="R173" s="2"/>
      <c r="S173" s="2"/>
      <c r="T173" s="2"/>
      <c r="U173" s="2"/>
    </row>
    <row r="174" spans="1:21" s="5" customFormat="1" x14ac:dyDescent="0.3">
      <c r="A174" s="16"/>
      <c r="B174" s="2"/>
      <c r="C174" s="3"/>
      <c r="D174" s="3"/>
      <c r="E174" s="3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4"/>
      <c r="Q174" s="2"/>
      <c r="R174" s="2"/>
      <c r="S174" s="2"/>
      <c r="T174" s="2"/>
      <c r="U174" s="2"/>
    </row>
    <row r="175" spans="1:21" s="5" customFormat="1" x14ac:dyDescent="0.3">
      <c r="A175" s="16"/>
      <c r="B175" s="2"/>
      <c r="C175" s="3"/>
      <c r="D175" s="3"/>
      <c r="E175" s="3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4"/>
      <c r="Q175" s="2"/>
      <c r="R175" s="2"/>
      <c r="S175" s="2"/>
      <c r="T175" s="2"/>
      <c r="U175" s="2"/>
    </row>
    <row r="176" spans="1:21" s="5" customFormat="1" x14ac:dyDescent="0.3">
      <c r="A176" s="16"/>
      <c r="B176" s="2"/>
      <c r="C176" s="3"/>
      <c r="D176" s="3"/>
      <c r="E176" s="3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4"/>
      <c r="Q176" s="2"/>
      <c r="R176" s="2"/>
      <c r="S176" s="2"/>
      <c r="T176" s="2"/>
      <c r="U176" s="2"/>
    </row>
    <row r="177" spans="1:21" s="5" customFormat="1" x14ac:dyDescent="0.3">
      <c r="A177" s="16"/>
      <c r="B177" s="2"/>
      <c r="C177" s="3"/>
      <c r="D177" s="3"/>
      <c r="E177" s="3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4"/>
      <c r="Q177" s="2"/>
      <c r="R177" s="2"/>
      <c r="S177" s="2"/>
      <c r="T177" s="2"/>
      <c r="U177" s="2"/>
    </row>
    <row r="178" spans="1:21" s="5" customFormat="1" x14ac:dyDescent="0.3">
      <c r="A178" s="16"/>
      <c r="B178" s="2"/>
      <c r="C178" s="3"/>
      <c r="D178" s="3"/>
      <c r="E178" s="3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4"/>
      <c r="Q178" s="2"/>
      <c r="R178" s="2"/>
      <c r="S178" s="2"/>
      <c r="T178" s="2"/>
      <c r="U178" s="2"/>
    </row>
    <row r="179" spans="1:21" s="5" customFormat="1" x14ac:dyDescent="0.3">
      <c r="A179" s="16"/>
      <c r="B179" s="2"/>
      <c r="C179" s="3"/>
      <c r="D179" s="3"/>
      <c r="E179" s="3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4"/>
      <c r="Q179" s="2"/>
      <c r="R179" s="2"/>
      <c r="S179" s="2"/>
      <c r="T179" s="2"/>
      <c r="U179" s="2"/>
    </row>
    <row r="180" spans="1:21" s="5" customFormat="1" x14ac:dyDescent="0.3">
      <c r="A180" s="16"/>
      <c r="B180" s="2"/>
      <c r="C180" s="3"/>
      <c r="D180" s="3"/>
      <c r="E180" s="3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4"/>
      <c r="Q180" s="2"/>
      <c r="R180" s="2"/>
      <c r="S180" s="2"/>
      <c r="T180" s="2"/>
      <c r="U180" s="2"/>
    </row>
    <row r="181" spans="1:21" s="5" customFormat="1" x14ac:dyDescent="0.3">
      <c r="A181" s="16"/>
      <c r="B181" s="2"/>
      <c r="C181" s="3"/>
      <c r="D181" s="3"/>
      <c r="E181" s="3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4"/>
      <c r="Q181" s="2"/>
      <c r="R181" s="2"/>
      <c r="S181" s="2"/>
      <c r="T181" s="2"/>
      <c r="U181" s="2"/>
    </row>
    <row r="182" spans="1:21" s="5" customFormat="1" x14ac:dyDescent="0.3">
      <c r="A182" s="16"/>
      <c r="B182" s="2"/>
      <c r="C182" s="3"/>
      <c r="D182" s="3"/>
      <c r="E182" s="3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4"/>
      <c r="Q182" s="2"/>
      <c r="R182" s="2"/>
      <c r="S182" s="2"/>
      <c r="T182" s="2"/>
      <c r="U182" s="2"/>
    </row>
    <row r="183" spans="1:21" s="5" customFormat="1" x14ac:dyDescent="0.3">
      <c r="A183" s="16"/>
      <c r="B183" s="2"/>
      <c r="C183" s="3"/>
      <c r="D183" s="3"/>
      <c r="E183" s="3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4"/>
      <c r="Q183" s="2"/>
      <c r="R183" s="2"/>
      <c r="S183" s="2"/>
      <c r="T183" s="2"/>
      <c r="U183" s="2"/>
    </row>
    <row r="184" spans="1:21" s="5" customFormat="1" x14ac:dyDescent="0.3">
      <c r="A184" s="16"/>
      <c r="B184" s="2"/>
      <c r="C184" s="3"/>
      <c r="D184" s="3"/>
      <c r="E184" s="3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4"/>
      <c r="Q184" s="2"/>
      <c r="R184" s="2"/>
      <c r="S184" s="2"/>
      <c r="T184" s="2"/>
      <c r="U184" s="2"/>
    </row>
    <row r="185" spans="1:21" s="5" customFormat="1" x14ac:dyDescent="0.3">
      <c r="A185" s="16"/>
      <c r="B185" s="2"/>
      <c r="C185" s="3"/>
      <c r="D185" s="3"/>
      <c r="E185" s="3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4"/>
      <c r="Q185" s="2"/>
      <c r="R185" s="2"/>
      <c r="S185" s="2"/>
      <c r="T185" s="2"/>
      <c r="U185" s="2"/>
    </row>
    <row r="186" spans="1:21" s="5" customFormat="1" x14ac:dyDescent="0.3">
      <c r="A186" s="16"/>
      <c r="B186" s="2"/>
      <c r="C186" s="3"/>
      <c r="D186" s="3"/>
      <c r="E186" s="3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4"/>
      <c r="Q186" s="2"/>
      <c r="R186" s="2"/>
      <c r="S186" s="2"/>
      <c r="T186" s="2"/>
      <c r="U186" s="2"/>
    </row>
    <row r="187" spans="1:21" s="5" customFormat="1" x14ac:dyDescent="0.3">
      <c r="A187" s="16"/>
      <c r="B187" s="2"/>
      <c r="C187" s="3"/>
      <c r="D187" s="3"/>
      <c r="E187" s="3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4"/>
      <c r="Q187" s="2"/>
      <c r="R187" s="2"/>
      <c r="S187" s="2"/>
      <c r="T187" s="2"/>
      <c r="U187" s="2"/>
    </row>
    <row r="188" spans="1:21" s="5" customFormat="1" x14ac:dyDescent="0.3">
      <c r="A188" s="16"/>
      <c r="B188" s="2"/>
      <c r="C188" s="3"/>
      <c r="D188" s="3"/>
      <c r="E188" s="3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4"/>
      <c r="Q188" s="2"/>
      <c r="R188" s="2"/>
      <c r="S188" s="2"/>
      <c r="T188" s="2"/>
      <c r="U188" s="2"/>
    </row>
    <row r="189" spans="1:21" s="5" customFormat="1" x14ac:dyDescent="0.3">
      <c r="A189" s="16"/>
      <c r="B189" s="2"/>
      <c r="C189" s="3"/>
      <c r="D189" s="3"/>
      <c r="E189" s="3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4"/>
      <c r="Q189" s="2"/>
      <c r="R189" s="2"/>
      <c r="S189" s="2"/>
      <c r="T189" s="2"/>
      <c r="U189" s="2"/>
    </row>
    <row r="190" spans="1:21" s="5" customFormat="1" x14ac:dyDescent="0.3">
      <c r="A190" s="16"/>
      <c r="B190" s="2"/>
      <c r="C190" s="3"/>
      <c r="D190" s="3"/>
      <c r="E190" s="3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4"/>
      <c r="Q190" s="2"/>
      <c r="R190" s="2"/>
      <c r="S190" s="2"/>
      <c r="T190" s="2"/>
      <c r="U190" s="2"/>
    </row>
    <row r="191" spans="1:21" s="5" customFormat="1" x14ac:dyDescent="0.3">
      <c r="A191" s="16"/>
      <c r="B191" s="2"/>
      <c r="C191" s="3"/>
      <c r="D191" s="3"/>
      <c r="E191" s="3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4"/>
      <c r="Q191" s="2"/>
      <c r="R191" s="2"/>
      <c r="S191" s="2"/>
      <c r="T191" s="2"/>
      <c r="U191" s="2"/>
    </row>
    <row r="192" spans="1:21" s="5" customFormat="1" x14ac:dyDescent="0.3">
      <c r="A192" s="16"/>
      <c r="B192" s="2"/>
      <c r="C192" s="3"/>
      <c r="D192" s="3"/>
      <c r="E192" s="3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4"/>
      <c r="Q192" s="2"/>
      <c r="R192" s="2"/>
      <c r="S192" s="2"/>
      <c r="T192" s="2"/>
      <c r="U192" s="2"/>
    </row>
    <row r="193" spans="1:21" s="5" customFormat="1" x14ac:dyDescent="0.3">
      <c r="A193" s="16"/>
      <c r="B193" s="2"/>
      <c r="C193" s="3"/>
      <c r="D193" s="3"/>
      <c r="E193" s="3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4"/>
      <c r="Q193" s="2"/>
      <c r="R193" s="2"/>
      <c r="S193" s="2"/>
      <c r="T193" s="2"/>
      <c r="U193" s="2"/>
    </row>
    <row r="194" spans="1:21" s="5" customFormat="1" x14ac:dyDescent="0.3">
      <c r="A194" s="16"/>
      <c r="B194" s="2"/>
      <c r="C194" s="3"/>
      <c r="D194" s="3"/>
      <c r="E194" s="3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4"/>
      <c r="Q194" s="2"/>
      <c r="R194" s="2"/>
      <c r="S194" s="2"/>
      <c r="T194" s="2"/>
      <c r="U194" s="2"/>
    </row>
    <row r="195" spans="1:21" s="5" customFormat="1" x14ac:dyDescent="0.3">
      <c r="A195" s="16"/>
      <c r="B195" s="2"/>
      <c r="C195" s="3"/>
      <c r="D195" s="3"/>
      <c r="E195" s="3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4"/>
      <c r="Q195" s="2"/>
      <c r="R195" s="2"/>
      <c r="S195" s="2"/>
      <c r="T195" s="2"/>
      <c r="U195" s="2"/>
    </row>
    <row r="196" spans="1:21" s="5" customFormat="1" x14ac:dyDescent="0.3">
      <c r="A196" s="16"/>
      <c r="B196" s="2"/>
      <c r="C196" s="3"/>
      <c r="D196" s="3"/>
      <c r="E196" s="3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4"/>
      <c r="Q196" s="2"/>
      <c r="R196" s="2"/>
      <c r="S196" s="2"/>
      <c r="T196" s="2"/>
      <c r="U196" s="2"/>
    </row>
    <row r="197" spans="1:21" s="5" customFormat="1" x14ac:dyDescent="0.3">
      <c r="A197" s="16"/>
      <c r="B197" s="2"/>
      <c r="C197" s="3"/>
      <c r="D197" s="3"/>
      <c r="E197" s="3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4"/>
      <c r="Q197" s="2"/>
      <c r="R197" s="2"/>
      <c r="S197" s="2"/>
      <c r="T197" s="2"/>
      <c r="U197" s="2"/>
    </row>
    <row r="198" spans="1:21" s="5" customFormat="1" x14ac:dyDescent="0.3">
      <c r="A198" s="16"/>
      <c r="B198" s="2"/>
      <c r="C198" s="3"/>
      <c r="D198" s="3"/>
      <c r="E198" s="3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4"/>
      <c r="Q198" s="2"/>
      <c r="R198" s="2"/>
      <c r="S198" s="2"/>
      <c r="T198" s="2"/>
      <c r="U198" s="2"/>
    </row>
    <row r="199" spans="1:21" s="5" customFormat="1" x14ac:dyDescent="0.3">
      <c r="A199" s="16"/>
      <c r="B199" s="2"/>
      <c r="C199" s="3"/>
      <c r="D199" s="3"/>
      <c r="E199" s="3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4"/>
      <c r="Q199" s="2"/>
      <c r="R199" s="2"/>
      <c r="S199" s="2"/>
      <c r="T199" s="2"/>
      <c r="U199" s="2"/>
    </row>
    <row r="200" spans="1:21" s="5" customFormat="1" x14ac:dyDescent="0.3">
      <c r="A200" s="16"/>
      <c r="B200" s="2"/>
      <c r="C200" s="3"/>
      <c r="D200" s="3"/>
      <c r="E200" s="3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4"/>
      <c r="Q200" s="2"/>
      <c r="R200" s="2"/>
      <c r="S200" s="2"/>
      <c r="T200" s="2"/>
      <c r="U200" s="2"/>
    </row>
    <row r="201" spans="1:21" s="5" customFormat="1" x14ac:dyDescent="0.3">
      <c r="A201" s="16"/>
      <c r="B201" s="2"/>
      <c r="C201" s="3"/>
      <c r="D201" s="3"/>
      <c r="E201" s="3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4"/>
      <c r="Q201" s="2"/>
      <c r="R201" s="2"/>
      <c r="S201" s="2"/>
      <c r="T201" s="2"/>
      <c r="U201" s="2"/>
    </row>
    <row r="202" spans="1:21" s="5" customFormat="1" x14ac:dyDescent="0.3">
      <c r="A202" s="16"/>
      <c r="B202" s="2"/>
      <c r="C202" s="3"/>
      <c r="D202" s="3"/>
      <c r="E202" s="3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4"/>
      <c r="Q202" s="2"/>
      <c r="R202" s="2"/>
      <c r="S202" s="2"/>
      <c r="T202" s="2"/>
      <c r="U202" s="2"/>
    </row>
    <row r="203" spans="1:21" s="5" customFormat="1" x14ac:dyDescent="0.3">
      <c r="A203" s="16"/>
      <c r="B203" s="2"/>
      <c r="C203" s="3"/>
      <c r="D203" s="3"/>
      <c r="E203" s="3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4"/>
      <c r="Q203" s="2"/>
      <c r="R203" s="2"/>
      <c r="S203" s="2"/>
      <c r="T203" s="2"/>
      <c r="U203" s="2"/>
    </row>
    <row r="204" spans="1:21" s="5" customFormat="1" x14ac:dyDescent="0.3">
      <c r="A204" s="16"/>
      <c r="B204" s="2"/>
      <c r="C204" s="3"/>
      <c r="D204" s="3"/>
      <c r="E204" s="3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4"/>
      <c r="Q204" s="2"/>
      <c r="R204" s="2"/>
      <c r="S204" s="2"/>
      <c r="T204" s="2"/>
      <c r="U204" s="2"/>
    </row>
    <row r="205" spans="1:21" s="5" customFormat="1" x14ac:dyDescent="0.3">
      <c r="A205" s="16"/>
      <c r="B205" s="2"/>
      <c r="C205" s="3"/>
      <c r="D205" s="3"/>
      <c r="E205" s="3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4"/>
      <c r="Q205" s="2"/>
      <c r="R205" s="2"/>
      <c r="S205" s="2"/>
      <c r="T205" s="2"/>
      <c r="U205" s="2"/>
    </row>
    <row r="206" spans="1:21" s="5" customFormat="1" x14ac:dyDescent="0.3">
      <c r="A206" s="16"/>
      <c r="B206" s="2"/>
      <c r="C206" s="3"/>
      <c r="D206" s="3"/>
      <c r="E206" s="3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4"/>
      <c r="Q206" s="2"/>
      <c r="R206" s="2"/>
      <c r="S206" s="2"/>
      <c r="T206" s="2"/>
      <c r="U206" s="2"/>
    </row>
    <row r="207" spans="1:21" s="5" customFormat="1" x14ac:dyDescent="0.3">
      <c r="A207" s="16"/>
      <c r="B207" s="2"/>
      <c r="C207" s="3"/>
      <c r="D207" s="3"/>
      <c r="E207" s="3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4"/>
      <c r="Q207" s="2"/>
      <c r="R207" s="2"/>
      <c r="S207" s="2"/>
      <c r="T207" s="2"/>
      <c r="U207" s="2"/>
    </row>
    <row r="208" spans="1:21" s="5" customFormat="1" x14ac:dyDescent="0.3">
      <c r="A208" s="16"/>
      <c r="B208" s="2"/>
      <c r="C208" s="3"/>
      <c r="D208" s="3"/>
      <c r="E208" s="3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4"/>
      <c r="Q208" s="2"/>
      <c r="R208" s="2"/>
      <c r="S208" s="2"/>
      <c r="T208" s="2"/>
      <c r="U208" s="2"/>
    </row>
    <row r="209" spans="1:21" s="5" customFormat="1" x14ac:dyDescent="0.3">
      <c r="A209" s="16"/>
      <c r="B209" s="2"/>
      <c r="C209" s="3"/>
      <c r="D209" s="3"/>
      <c r="E209" s="3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4"/>
      <c r="Q209" s="2"/>
      <c r="R209" s="2"/>
      <c r="S209" s="2"/>
      <c r="T209" s="2"/>
      <c r="U209" s="2"/>
    </row>
    <row r="210" spans="1:21" s="5" customFormat="1" x14ac:dyDescent="0.3">
      <c r="A210" s="16"/>
      <c r="B210" s="2"/>
      <c r="C210" s="3"/>
      <c r="D210" s="3"/>
      <c r="E210" s="3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4"/>
      <c r="Q210" s="2"/>
      <c r="R210" s="2"/>
      <c r="S210" s="2"/>
      <c r="T210" s="2"/>
      <c r="U210" s="2"/>
    </row>
    <row r="211" spans="1:21" s="5" customFormat="1" x14ac:dyDescent="0.3">
      <c r="A211" s="16"/>
      <c r="B211" s="2"/>
      <c r="C211" s="3"/>
      <c r="D211" s="3"/>
      <c r="E211" s="3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4"/>
      <c r="Q211" s="2"/>
      <c r="R211" s="2"/>
      <c r="S211" s="2"/>
      <c r="T211" s="2"/>
      <c r="U211" s="2"/>
    </row>
    <row r="212" spans="1:21" s="5" customFormat="1" x14ac:dyDescent="0.3">
      <c r="A212" s="16"/>
      <c r="B212" s="2"/>
      <c r="C212" s="3"/>
      <c r="D212" s="3"/>
      <c r="E212" s="3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4"/>
      <c r="Q212" s="2"/>
      <c r="R212" s="2"/>
      <c r="S212" s="2"/>
      <c r="T212" s="2"/>
      <c r="U212" s="2"/>
    </row>
    <row r="213" spans="1:21" s="5" customFormat="1" x14ac:dyDescent="0.3">
      <c r="A213" s="16"/>
      <c r="B213" s="2"/>
      <c r="C213" s="3"/>
      <c r="D213" s="3"/>
      <c r="E213" s="3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4"/>
      <c r="Q213" s="2"/>
      <c r="R213" s="2"/>
      <c r="S213" s="2"/>
      <c r="T213" s="2"/>
      <c r="U213" s="2"/>
    </row>
    <row r="214" spans="1:21" s="5" customFormat="1" x14ac:dyDescent="0.3">
      <c r="A214" s="16"/>
      <c r="B214" s="2"/>
      <c r="C214" s="3"/>
      <c r="D214" s="3"/>
      <c r="E214" s="3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4"/>
      <c r="Q214" s="2"/>
      <c r="R214" s="2"/>
      <c r="S214" s="2"/>
      <c r="T214" s="2"/>
      <c r="U214" s="2"/>
    </row>
    <row r="215" spans="1:21" s="5" customFormat="1" x14ac:dyDescent="0.3">
      <c r="A215" s="16"/>
      <c r="B215" s="2"/>
      <c r="C215" s="3"/>
      <c r="D215" s="3"/>
      <c r="E215" s="3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4"/>
      <c r="Q215" s="2"/>
      <c r="R215" s="2"/>
      <c r="S215" s="2"/>
      <c r="T215" s="2"/>
      <c r="U215" s="2"/>
    </row>
    <row r="216" spans="1:21" s="5" customFormat="1" x14ac:dyDescent="0.3">
      <c r="A216" s="16"/>
      <c r="B216" s="2"/>
      <c r="C216" s="3"/>
      <c r="D216" s="3"/>
      <c r="E216" s="3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4"/>
      <c r="Q216" s="2"/>
      <c r="R216" s="2"/>
      <c r="S216" s="2"/>
      <c r="T216" s="2"/>
      <c r="U216" s="2"/>
    </row>
    <row r="217" spans="1:21" s="5" customFormat="1" x14ac:dyDescent="0.3">
      <c r="A217" s="16"/>
      <c r="B217" s="2"/>
      <c r="C217" s="3"/>
      <c r="D217" s="3"/>
      <c r="E217" s="3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4"/>
      <c r="Q217" s="2"/>
      <c r="R217" s="2"/>
      <c r="S217" s="2"/>
      <c r="T217" s="2"/>
      <c r="U217" s="2"/>
    </row>
    <row r="218" spans="1:21" s="5" customFormat="1" x14ac:dyDescent="0.3">
      <c r="A218" s="16"/>
      <c r="B218" s="2"/>
      <c r="C218" s="3"/>
      <c r="D218" s="3"/>
      <c r="E218" s="3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4"/>
      <c r="Q218" s="2"/>
      <c r="R218" s="2"/>
      <c r="S218" s="2"/>
      <c r="T218" s="2"/>
      <c r="U218" s="2"/>
    </row>
    <row r="219" spans="1:21" s="5" customFormat="1" x14ac:dyDescent="0.3">
      <c r="A219" s="16"/>
      <c r="B219" s="2"/>
      <c r="C219" s="3"/>
      <c r="D219" s="3"/>
      <c r="E219" s="3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4"/>
      <c r="Q219" s="2"/>
      <c r="R219" s="2"/>
      <c r="S219" s="2"/>
      <c r="T219" s="2"/>
      <c r="U219" s="2"/>
    </row>
    <row r="220" spans="1:21" s="5" customFormat="1" x14ac:dyDescent="0.3">
      <c r="A220" s="16"/>
      <c r="B220" s="2"/>
      <c r="C220" s="3"/>
      <c r="D220" s="3"/>
      <c r="E220" s="3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4"/>
      <c r="Q220" s="2"/>
      <c r="R220" s="2"/>
      <c r="S220" s="2"/>
      <c r="T220" s="2"/>
      <c r="U220" s="2"/>
    </row>
    <row r="221" spans="1:21" s="5" customFormat="1" x14ac:dyDescent="0.3">
      <c r="A221" s="16"/>
      <c r="B221" s="2"/>
      <c r="C221" s="3"/>
      <c r="D221" s="3"/>
      <c r="E221" s="3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4"/>
      <c r="Q221" s="2"/>
      <c r="R221" s="2"/>
      <c r="S221" s="2"/>
      <c r="T221" s="2"/>
      <c r="U221" s="2"/>
    </row>
    <row r="222" spans="1:21" s="5" customFormat="1" x14ac:dyDescent="0.3">
      <c r="A222" s="16"/>
      <c r="B222" s="2"/>
      <c r="C222" s="3"/>
      <c r="D222" s="3"/>
      <c r="E222" s="3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4"/>
      <c r="Q222" s="2"/>
      <c r="R222" s="2"/>
      <c r="S222" s="2"/>
      <c r="T222" s="2"/>
      <c r="U222" s="2"/>
    </row>
    <row r="223" spans="1:21" s="5" customFormat="1" x14ac:dyDescent="0.3">
      <c r="A223" s="16"/>
      <c r="B223" s="2"/>
      <c r="C223" s="3"/>
      <c r="D223" s="3"/>
      <c r="E223" s="3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4"/>
      <c r="Q223" s="2"/>
      <c r="R223" s="2"/>
      <c r="S223" s="2"/>
      <c r="T223" s="2"/>
      <c r="U223" s="2"/>
    </row>
    <row r="224" spans="1:21" s="5" customFormat="1" x14ac:dyDescent="0.3">
      <c r="A224" s="16"/>
      <c r="B224" s="2"/>
      <c r="C224" s="3"/>
      <c r="D224" s="3"/>
      <c r="E224" s="3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4"/>
      <c r="Q224" s="2"/>
      <c r="R224" s="2"/>
      <c r="S224" s="2"/>
      <c r="T224" s="2"/>
      <c r="U224" s="2"/>
    </row>
    <row r="225" spans="1:23" s="5" customFormat="1" x14ac:dyDescent="0.3">
      <c r="A225" s="16"/>
      <c r="B225" s="2"/>
      <c r="C225" s="3"/>
      <c r="D225" s="3"/>
      <c r="E225" s="3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4"/>
      <c r="Q225" s="2"/>
      <c r="R225" s="2"/>
      <c r="S225" s="2"/>
      <c r="T225" s="2"/>
      <c r="U225" s="2"/>
    </row>
    <row r="226" spans="1:23" s="5" customFormat="1" x14ac:dyDescent="0.3">
      <c r="A226" s="16"/>
      <c r="B226" s="2"/>
      <c r="C226" s="3"/>
      <c r="D226" s="3"/>
      <c r="E226" s="3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4"/>
      <c r="Q226" s="2"/>
      <c r="R226" s="2"/>
      <c r="S226" s="2"/>
      <c r="T226" s="2"/>
      <c r="U226" s="2"/>
    </row>
    <row r="227" spans="1:23" s="5" customFormat="1" x14ac:dyDescent="0.3">
      <c r="A227" s="16"/>
      <c r="B227" s="2"/>
      <c r="C227" s="3"/>
      <c r="D227" s="3"/>
      <c r="E227" s="3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4"/>
      <c r="Q227" s="2"/>
      <c r="R227" s="2"/>
      <c r="S227" s="2"/>
      <c r="T227" s="2"/>
      <c r="U227" s="2"/>
    </row>
    <row r="228" spans="1:23" s="5" customFormat="1" x14ac:dyDescent="0.3">
      <c r="A228" s="16"/>
      <c r="B228" s="2"/>
      <c r="C228" s="3"/>
      <c r="D228" s="3"/>
      <c r="E228" s="3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4"/>
      <c r="Q228" s="2"/>
      <c r="R228" s="2"/>
      <c r="S228" s="2"/>
      <c r="T228" s="2"/>
      <c r="U228" s="2"/>
    </row>
    <row r="229" spans="1:23" s="5" customFormat="1" x14ac:dyDescent="0.3">
      <c r="A229" s="16"/>
      <c r="B229" s="2"/>
      <c r="C229" s="3"/>
      <c r="D229" s="3"/>
      <c r="E229" s="3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4"/>
      <c r="Q229" s="2"/>
      <c r="R229" s="2"/>
      <c r="S229" s="2"/>
      <c r="T229" s="2"/>
      <c r="U229" s="2"/>
    </row>
    <row r="230" spans="1:23" s="1" customFormat="1" x14ac:dyDescent="0.3">
      <c r="A230" s="16"/>
      <c r="B230" s="2"/>
      <c r="C230" s="3"/>
      <c r="D230" s="3"/>
      <c r="E230" s="3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4"/>
      <c r="Q230" s="2"/>
      <c r="R230" s="2"/>
      <c r="S230" s="2"/>
      <c r="T230" s="2"/>
      <c r="U230" s="2"/>
      <c r="V230" s="5"/>
      <c r="W230" s="5"/>
    </row>
    <row r="231" spans="1:23" s="1" customFormat="1" x14ac:dyDescent="0.3">
      <c r="A231" s="16"/>
      <c r="B231" s="2"/>
      <c r="C231" s="3"/>
      <c r="D231" s="3"/>
      <c r="E231" s="3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4"/>
      <c r="Q231" s="2"/>
      <c r="R231" s="2"/>
      <c r="S231" s="2"/>
      <c r="T231" s="2"/>
      <c r="U231" s="2"/>
      <c r="V231" s="5"/>
      <c r="W231" s="5"/>
    </row>
    <row r="232" spans="1:23" s="1" customFormat="1" x14ac:dyDescent="0.3">
      <c r="A232" s="16"/>
      <c r="B232" s="2"/>
      <c r="C232" s="3"/>
      <c r="D232" s="3"/>
      <c r="E232" s="3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4"/>
      <c r="Q232" s="2"/>
      <c r="R232" s="2"/>
      <c r="S232" s="2"/>
      <c r="T232" s="2"/>
      <c r="U232" s="2"/>
      <c r="V232" s="5"/>
      <c r="W232" s="5"/>
    </row>
    <row r="233" spans="1:23" s="1" customFormat="1" x14ac:dyDescent="0.3">
      <c r="A233" s="16"/>
      <c r="B233" s="2"/>
      <c r="C233" s="3"/>
      <c r="D233" s="3"/>
      <c r="E233" s="3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4"/>
      <c r="Q233" s="2"/>
      <c r="R233" s="2"/>
      <c r="S233" s="2"/>
      <c r="T233" s="2"/>
      <c r="U233" s="2"/>
      <c r="V233" s="5"/>
      <c r="W233" s="5"/>
    </row>
    <row r="234" spans="1:23" s="1" customFormat="1" x14ac:dyDescent="0.3">
      <c r="A234" s="16"/>
      <c r="B234" s="2"/>
      <c r="C234" s="3"/>
      <c r="D234" s="3"/>
      <c r="E234" s="3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4"/>
      <c r="Q234" s="2"/>
      <c r="R234" s="2"/>
      <c r="S234" s="2"/>
      <c r="T234" s="2"/>
      <c r="U234" s="2"/>
      <c r="V234" s="5"/>
      <c r="W234" s="5"/>
    </row>
    <row r="235" spans="1:23" s="1" customFormat="1" x14ac:dyDescent="0.3">
      <c r="A235" s="16"/>
      <c r="B235" s="2"/>
      <c r="C235" s="3"/>
      <c r="D235" s="3"/>
      <c r="E235" s="3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4"/>
      <c r="Q235" s="2"/>
      <c r="R235" s="2"/>
      <c r="S235" s="2"/>
      <c r="T235" s="2"/>
      <c r="U235" s="2"/>
      <c r="V235" s="5"/>
      <c r="W235" s="5"/>
    </row>
    <row r="236" spans="1:23" s="1" customFormat="1" x14ac:dyDescent="0.3">
      <c r="A236" s="16"/>
      <c r="B236" s="2"/>
      <c r="C236" s="3"/>
      <c r="D236" s="3"/>
      <c r="E236" s="3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4"/>
      <c r="Q236" s="2"/>
      <c r="R236" s="2"/>
      <c r="S236" s="2"/>
      <c r="T236" s="2"/>
      <c r="U236" s="2"/>
      <c r="V236" s="5"/>
      <c r="W236" s="5"/>
    </row>
    <row r="237" spans="1:23" s="1" customFormat="1" x14ac:dyDescent="0.3">
      <c r="A237" s="16"/>
      <c r="B237" s="2"/>
      <c r="C237" s="3"/>
      <c r="D237" s="3"/>
      <c r="E237" s="3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4"/>
      <c r="Q237" s="2"/>
      <c r="R237" s="2"/>
      <c r="S237" s="2"/>
      <c r="T237" s="2"/>
      <c r="U237" s="2"/>
      <c r="V237" s="5"/>
      <c r="W237" s="5"/>
    </row>
    <row r="238" spans="1:23" s="1" customFormat="1" x14ac:dyDescent="0.3">
      <c r="A238" s="16"/>
      <c r="B238" s="2"/>
      <c r="C238" s="3"/>
      <c r="D238" s="3"/>
      <c r="E238" s="3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4"/>
      <c r="Q238" s="2"/>
      <c r="R238" s="2"/>
      <c r="S238" s="2"/>
      <c r="T238" s="2"/>
      <c r="U238" s="2"/>
      <c r="V238" s="5"/>
      <c r="W238" s="5"/>
    </row>
    <row r="239" spans="1:23" s="1" customFormat="1" x14ac:dyDescent="0.3">
      <c r="A239" s="16"/>
      <c r="B239" s="2"/>
      <c r="C239" s="3"/>
      <c r="D239" s="3"/>
      <c r="E239" s="3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4"/>
      <c r="Q239" s="2"/>
      <c r="R239" s="2"/>
      <c r="S239" s="2"/>
      <c r="T239" s="2"/>
      <c r="U239" s="2"/>
      <c r="V239" s="5"/>
      <c r="W239" s="5"/>
    </row>
    <row r="240" spans="1:23" s="1" customFormat="1" x14ac:dyDescent="0.3">
      <c r="A240" s="16"/>
      <c r="B240" s="2"/>
      <c r="C240" s="3"/>
      <c r="D240" s="3"/>
      <c r="E240" s="3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4"/>
      <c r="Q240" s="2"/>
      <c r="R240" s="2"/>
      <c r="S240" s="2"/>
      <c r="T240" s="2"/>
      <c r="U240" s="2"/>
      <c r="V240" s="5"/>
      <c r="W240" s="5"/>
    </row>
    <row r="241" spans="1:23" s="1" customFormat="1" x14ac:dyDescent="0.3">
      <c r="A241" s="16"/>
      <c r="B241" s="2"/>
      <c r="C241" s="3"/>
      <c r="D241" s="3"/>
      <c r="E241" s="3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4"/>
      <c r="Q241" s="2"/>
      <c r="R241" s="2"/>
      <c r="S241" s="2"/>
      <c r="T241" s="2"/>
      <c r="U241" s="2"/>
      <c r="V241" s="5"/>
      <c r="W241" s="5"/>
    </row>
    <row r="242" spans="1:23" s="1" customFormat="1" x14ac:dyDescent="0.3">
      <c r="A242" s="16"/>
      <c r="B242" s="2"/>
      <c r="C242" s="3"/>
      <c r="D242" s="3"/>
      <c r="E242" s="3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4"/>
      <c r="Q242" s="2"/>
      <c r="R242" s="2"/>
      <c r="S242" s="2"/>
      <c r="T242" s="2"/>
      <c r="U242" s="2"/>
      <c r="V242" s="5"/>
      <c r="W242" s="5"/>
    </row>
    <row r="243" spans="1:23" s="1" customFormat="1" x14ac:dyDescent="0.3">
      <c r="A243" s="16"/>
      <c r="B243" s="2"/>
      <c r="C243" s="3"/>
      <c r="D243" s="3"/>
      <c r="E243" s="3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4"/>
      <c r="Q243" s="2"/>
      <c r="R243" s="2"/>
      <c r="S243" s="2"/>
      <c r="T243" s="2"/>
      <c r="U243" s="2"/>
      <c r="V243" s="5"/>
      <c r="W243" s="5"/>
    </row>
    <row r="244" spans="1:23" s="1" customFormat="1" x14ac:dyDescent="0.3">
      <c r="A244" s="16"/>
      <c r="B244" s="2"/>
      <c r="C244" s="3"/>
      <c r="D244" s="3"/>
      <c r="E244" s="3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4"/>
      <c r="Q244" s="2"/>
      <c r="R244" s="2"/>
      <c r="S244" s="2"/>
      <c r="T244" s="2"/>
      <c r="U244" s="2"/>
      <c r="V244" s="5"/>
      <c r="W244" s="5"/>
    </row>
    <row r="245" spans="1:23" s="1" customFormat="1" x14ac:dyDescent="0.3">
      <c r="A245" s="16"/>
      <c r="B245" s="2"/>
      <c r="C245" s="3"/>
      <c r="D245" s="3"/>
      <c r="E245" s="3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4"/>
      <c r="Q245" s="2"/>
      <c r="R245" s="2"/>
      <c r="S245" s="2"/>
      <c r="T245" s="2"/>
      <c r="U245" s="2"/>
      <c r="V245" s="5"/>
      <c r="W245" s="5"/>
    </row>
    <row r="246" spans="1:23" s="1" customFormat="1" x14ac:dyDescent="0.3">
      <c r="A246" s="16"/>
      <c r="B246" s="2"/>
      <c r="C246" s="3"/>
      <c r="D246" s="3"/>
      <c r="E246" s="3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4"/>
      <c r="Q246" s="2"/>
      <c r="R246" s="2"/>
      <c r="S246" s="2"/>
      <c r="T246" s="2"/>
      <c r="U246" s="2"/>
      <c r="V246" s="5"/>
      <c r="W246" s="5"/>
    </row>
    <row r="247" spans="1:23" s="1" customFormat="1" x14ac:dyDescent="0.3">
      <c r="A247" s="16"/>
      <c r="B247" s="2"/>
      <c r="C247" s="3"/>
      <c r="D247" s="3"/>
      <c r="E247" s="3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4"/>
      <c r="Q247" s="2"/>
      <c r="R247" s="2"/>
      <c r="S247" s="2"/>
      <c r="T247" s="2"/>
      <c r="U247" s="2"/>
      <c r="V247" s="5"/>
      <c r="W247" s="5"/>
    </row>
    <row r="248" spans="1:23" s="1" customFormat="1" x14ac:dyDescent="0.3">
      <c r="A248" s="16"/>
      <c r="B248" s="2"/>
      <c r="C248" s="3"/>
      <c r="D248" s="3"/>
      <c r="E248" s="3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4"/>
      <c r="Q248" s="2"/>
      <c r="R248" s="2"/>
      <c r="S248" s="2"/>
      <c r="T248" s="2"/>
      <c r="U248" s="2"/>
      <c r="V248" s="5"/>
      <c r="W248" s="5"/>
    </row>
    <row r="249" spans="1:23" s="1" customFormat="1" x14ac:dyDescent="0.3">
      <c r="A249" s="16"/>
      <c r="B249" s="2"/>
      <c r="C249" s="3"/>
      <c r="D249" s="3"/>
      <c r="E249" s="3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4"/>
      <c r="Q249" s="2"/>
      <c r="R249" s="2"/>
      <c r="S249" s="2"/>
      <c r="T249" s="2"/>
      <c r="U249" s="2"/>
      <c r="V249" s="5"/>
      <c r="W249" s="5"/>
    </row>
    <row r="250" spans="1:23" s="1" customFormat="1" x14ac:dyDescent="0.3">
      <c r="A250" s="16"/>
      <c r="B250" s="2"/>
      <c r="C250" s="3"/>
      <c r="D250" s="3"/>
      <c r="E250" s="3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4"/>
      <c r="Q250" s="2"/>
      <c r="R250" s="2"/>
      <c r="S250" s="2"/>
      <c r="T250" s="2"/>
      <c r="U250" s="2"/>
      <c r="V250" s="5"/>
      <c r="W250" s="5"/>
    </row>
    <row r="251" spans="1:23" s="1" customFormat="1" x14ac:dyDescent="0.3">
      <c r="A251" s="16"/>
      <c r="B251" s="2"/>
      <c r="C251" s="3"/>
      <c r="D251" s="3"/>
      <c r="E251" s="3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4"/>
      <c r="Q251" s="2"/>
      <c r="R251" s="2"/>
      <c r="S251" s="2"/>
      <c r="T251" s="2"/>
      <c r="U251" s="2"/>
      <c r="V251" s="5"/>
      <c r="W251" s="5"/>
    </row>
    <row r="252" spans="1:23" s="1" customFormat="1" x14ac:dyDescent="0.3">
      <c r="A252" s="16"/>
      <c r="B252" s="2"/>
      <c r="C252" s="3"/>
      <c r="D252" s="3"/>
      <c r="E252" s="3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4"/>
      <c r="Q252" s="2"/>
      <c r="R252" s="2"/>
      <c r="S252" s="2"/>
      <c r="T252" s="2"/>
      <c r="U252" s="2"/>
      <c r="V252" s="5"/>
      <c r="W252" s="5"/>
    </row>
    <row r="253" spans="1:23" s="1" customFormat="1" x14ac:dyDescent="0.3">
      <c r="A253" s="16"/>
      <c r="B253" s="2"/>
      <c r="C253" s="3"/>
      <c r="D253" s="3"/>
      <c r="E253" s="3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4"/>
      <c r="Q253" s="2"/>
      <c r="R253" s="2"/>
      <c r="S253" s="2"/>
      <c r="T253" s="2"/>
      <c r="U253" s="2"/>
      <c r="V253" s="5"/>
      <c r="W253" s="5"/>
    </row>
    <row r="254" spans="1:23" s="1" customFormat="1" x14ac:dyDescent="0.3">
      <c r="A254" s="16"/>
      <c r="B254" s="2"/>
      <c r="C254" s="3"/>
      <c r="D254" s="3"/>
      <c r="E254" s="3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4"/>
      <c r="Q254" s="2"/>
      <c r="R254" s="2"/>
      <c r="S254" s="2"/>
      <c r="T254" s="2"/>
      <c r="U254" s="2"/>
      <c r="V254" s="5"/>
      <c r="W254" s="5"/>
    </row>
    <row r="255" spans="1:23" s="1" customFormat="1" x14ac:dyDescent="0.3">
      <c r="A255" s="16"/>
      <c r="B255" s="2"/>
      <c r="C255" s="3"/>
      <c r="D255" s="3"/>
      <c r="E255" s="3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4"/>
      <c r="Q255" s="2"/>
      <c r="R255" s="2"/>
      <c r="S255" s="2"/>
      <c r="T255" s="2"/>
      <c r="U255" s="2"/>
      <c r="V255" s="5"/>
      <c r="W255" s="5"/>
    </row>
    <row r="256" spans="1:23" s="1" customFormat="1" x14ac:dyDescent="0.3">
      <c r="A256" s="16"/>
      <c r="B256" s="2"/>
      <c r="C256" s="3"/>
      <c r="D256" s="3"/>
      <c r="E256" s="3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4"/>
      <c r="Q256" s="2"/>
      <c r="R256" s="2"/>
      <c r="S256" s="2"/>
      <c r="T256" s="2"/>
      <c r="U256" s="2"/>
      <c r="V256" s="5"/>
      <c r="W256" s="5"/>
    </row>
    <row r="257" spans="1:23" s="1" customFormat="1" x14ac:dyDescent="0.3">
      <c r="A257" s="16"/>
      <c r="B257" s="2"/>
      <c r="C257" s="3"/>
      <c r="D257" s="3"/>
      <c r="E257" s="3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4"/>
      <c r="Q257" s="2"/>
      <c r="R257" s="2"/>
      <c r="S257" s="2"/>
      <c r="T257" s="2"/>
      <c r="U257" s="2"/>
      <c r="V257" s="5"/>
      <c r="W257" s="5"/>
    </row>
    <row r="258" spans="1:23" s="1" customFormat="1" x14ac:dyDescent="0.3">
      <c r="A258" s="16"/>
      <c r="B258" s="2"/>
      <c r="C258" s="3"/>
      <c r="D258" s="3"/>
      <c r="E258" s="3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4"/>
      <c r="Q258" s="2"/>
      <c r="R258" s="2"/>
      <c r="S258" s="2"/>
      <c r="T258" s="2"/>
      <c r="U258" s="2"/>
      <c r="V258" s="5"/>
      <c r="W258" s="5"/>
    </row>
    <row r="259" spans="1:23" s="1" customFormat="1" x14ac:dyDescent="0.3">
      <c r="A259" s="16"/>
      <c r="B259" s="2"/>
      <c r="C259" s="3"/>
      <c r="D259" s="3"/>
      <c r="E259" s="3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4"/>
      <c r="Q259" s="2"/>
      <c r="R259" s="2"/>
      <c r="S259" s="2"/>
      <c r="T259" s="2"/>
      <c r="U259" s="2"/>
      <c r="V259" s="5"/>
      <c r="W259" s="5"/>
    </row>
    <row r="260" spans="1:23" s="1" customFormat="1" x14ac:dyDescent="0.3">
      <c r="A260" s="16"/>
      <c r="B260" s="2"/>
      <c r="C260" s="3"/>
      <c r="D260" s="3"/>
      <c r="E260" s="3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4"/>
      <c r="Q260" s="2"/>
      <c r="R260" s="2"/>
      <c r="S260" s="2"/>
      <c r="T260" s="2"/>
      <c r="U260" s="2"/>
      <c r="V260" s="5"/>
      <c r="W260" s="5"/>
    </row>
    <row r="261" spans="1:23" s="1" customFormat="1" x14ac:dyDescent="0.3">
      <c r="A261" s="16"/>
      <c r="B261" s="2"/>
      <c r="C261" s="3"/>
      <c r="D261" s="3"/>
      <c r="E261" s="3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4"/>
      <c r="Q261" s="2"/>
      <c r="R261" s="2"/>
      <c r="S261" s="2"/>
      <c r="T261" s="2"/>
      <c r="U261" s="2"/>
      <c r="V261" s="5"/>
      <c r="W261" s="5"/>
    </row>
    <row r="262" spans="1:23" s="1" customFormat="1" x14ac:dyDescent="0.3">
      <c r="A262" s="16"/>
      <c r="B262" s="2"/>
      <c r="C262" s="3"/>
      <c r="D262" s="3"/>
      <c r="E262" s="3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4"/>
      <c r="Q262" s="2"/>
      <c r="R262" s="2"/>
      <c r="S262" s="2"/>
      <c r="T262" s="2"/>
      <c r="U262" s="2"/>
      <c r="V262" s="5"/>
      <c r="W262" s="5"/>
    </row>
    <row r="263" spans="1:23" s="1" customFormat="1" x14ac:dyDescent="0.3">
      <c r="A263" s="16"/>
      <c r="B263" s="2"/>
      <c r="C263" s="3"/>
      <c r="D263" s="3"/>
      <c r="E263" s="3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4"/>
      <c r="Q263" s="2"/>
      <c r="R263" s="2"/>
      <c r="S263" s="2"/>
      <c r="T263" s="2"/>
      <c r="U263" s="2"/>
      <c r="V263" s="5"/>
      <c r="W263" s="5"/>
    </row>
    <row r="264" spans="1:23" s="1" customFormat="1" x14ac:dyDescent="0.3">
      <c r="A264" s="16"/>
      <c r="B264" s="2"/>
      <c r="C264" s="3"/>
      <c r="D264" s="3"/>
      <c r="E264" s="3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4"/>
      <c r="Q264" s="2"/>
      <c r="R264" s="2"/>
      <c r="S264" s="2"/>
      <c r="T264" s="2"/>
      <c r="U264" s="2"/>
      <c r="V264" s="5"/>
      <c r="W264" s="5"/>
    </row>
    <row r="265" spans="1:23" s="1" customFormat="1" x14ac:dyDescent="0.3">
      <c r="A265" s="16"/>
      <c r="B265" s="2"/>
      <c r="C265" s="3"/>
      <c r="D265" s="3"/>
      <c r="E265" s="3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4"/>
      <c r="Q265" s="2"/>
      <c r="R265" s="2"/>
      <c r="S265" s="2"/>
      <c r="T265" s="2"/>
      <c r="U265" s="2"/>
      <c r="V265" s="5"/>
      <c r="W265" s="5"/>
    </row>
    <row r="266" spans="1:23" s="1" customFormat="1" x14ac:dyDescent="0.3">
      <c r="A266" s="16"/>
      <c r="B266" s="2"/>
      <c r="C266" s="3"/>
      <c r="D266" s="3"/>
      <c r="E266" s="3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4"/>
      <c r="Q266" s="2"/>
      <c r="R266" s="2"/>
      <c r="S266" s="2"/>
      <c r="T266" s="2"/>
      <c r="U266" s="2"/>
      <c r="V266" s="5"/>
      <c r="W266" s="5"/>
    </row>
    <row r="267" spans="1:23" s="1" customFormat="1" x14ac:dyDescent="0.3">
      <c r="A267" s="16"/>
      <c r="B267" s="2"/>
      <c r="C267" s="3"/>
      <c r="D267" s="3"/>
      <c r="E267" s="3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4"/>
      <c r="Q267" s="2"/>
      <c r="R267" s="2"/>
      <c r="S267" s="2"/>
      <c r="T267" s="2"/>
      <c r="U267" s="2"/>
      <c r="V267" s="5"/>
      <c r="W267" s="5"/>
    </row>
    <row r="268" spans="1:23" s="1" customFormat="1" x14ac:dyDescent="0.3">
      <c r="A268" s="16"/>
      <c r="B268" s="2"/>
      <c r="C268" s="3"/>
      <c r="D268" s="3"/>
      <c r="E268" s="3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4"/>
      <c r="Q268" s="2"/>
      <c r="R268" s="2"/>
      <c r="S268" s="2"/>
      <c r="T268" s="2"/>
      <c r="U268" s="2"/>
      <c r="V268" s="5"/>
      <c r="W268" s="5"/>
    </row>
    <row r="269" spans="1:23" s="1" customFormat="1" x14ac:dyDescent="0.3">
      <c r="A269" s="16"/>
      <c r="B269" s="2"/>
      <c r="C269" s="3"/>
      <c r="D269" s="3"/>
      <c r="E269" s="3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4"/>
      <c r="Q269" s="2"/>
      <c r="R269" s="2"/>
      <c r="S269" s="2"/>
      <c r="T269" s="2"/>
      <c r="U269" s="2"/>
      <c r="V269" s="5"/>
      <c r="W269" s="5"/>
    </row>
    <row r="270" spans="1:23" s="1" customFormat="1" x14ac:dyDescent="0.3">
      <c r="A270" s="16"/>
      <c r="B270" s="2"/>
      <c r="C270" s="3"/>
      <c r="D270" s="3"/>
      <c r="E270" s="3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4"/>
      <c r="Q270" s="2"/>
      <c r="R270" s="2"/>
      <c r="S270" s="2"/>
      <c r="T270" s="2"/>
      <c r="U270" s="2"/>
      <c r="V270" s="5"/>
      <c r="W270" s="5"/>
    </row>
    <row r="271" spans="1:23" s="1" customFormat="1" x14ac:dyDescent="0.3">
      <c r="A271" s="16"/>
      <c r="B271" s="2"/>
      <c r="C271" s="3"/>
      <c r="D271" s="3"/>
      <c r="E271" s="3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4"/>
      <c r="Q271" s="2"/>
      <c r="R271" s="2"/>
      <c r="S271" s="2"/>
      <c r="T271" s="2"/>
      <c r="U271" s="2"/>
      <c r="V271" s="5"/>
      <c r="W271" s="5"/>
    </row>
    <row r="272" spans="1:23" s="1" customFormat="1" x14ac:dyDescent="0.3">
      <c r="A272" s="16"/>
      <c r="B272" s="2"/>
      <c r="C272" s="3"/>
      <c r="D272" s="3"/>
      <c r="E272" s="3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4"/>
      <c r="Q272" s="2"/>
      <c r="R272" s="2"/>
      <c r="S272" s="2"/>
      <c r="T272" s="2"/>
      <c r="U272" s="2"/>
      <c r="V272" s="5"/>
      <c r="W272" s="5"/>
    </row>
    <row r="273" spans="1:23" s="1" customFormat="1" x14ac:dyDescent="0.3">
      <c r="A273" s="16"/>
      <c r="B273" s="2"/>
      <c r="C273" s="3"/>
      <c r="D273" s="3"/>
      <c r="E273" s="3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4"/>
      <c r="Q273" s="2"/>
      <c r="R273" s="2"/>
      <c r="S273" s="2"/>
      <c r="T273" s="2"/>
      <c r="U273" s="2"/>
      <c r="V273" s="5"/>
      <c r="W273" s="5"/>
    </row>
    <row r="274" spans="1:23" s="1" customFormat="1" x14ac:dyDescent="0.3">
      <c r="A274" s="16"/>
      <c r="B274" s="2"/>
      <c r="C274" s="3"/>
      <c r="D274" s="3"/>
      <c r="E274" s="3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4"/>
      <c r="Q274" s="2"/>
      <c r="R274" s="2"/>
      <c r="S274" s="2"/>
      <c r="T274" s="2"/>
      <c r="U274" s="2"/>
      <c r="V274" s="5"/>
      <c r="W274" s="5"/>
    </row>
    <row r="275" spans="1:23" s="1" customFormat="1" x14ac:dyDescent="0.3">
      <c r="A275" s="16"/>
      <c r="B275" s="2"/>
      <c r="C275" s="3"/>
      <c r="D275" s="3"/>
      <c r="E275" s="3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4"/>
      <c r="Q275" s="2"/>
      <c r="R275" s="2"/>
      <c r="S275" s="2"/>
      <c r="T275" s="2"/>
      <c r="U275" s="2"/>
      <c r="V275" s="5"/>
      <c r="W275" s="5"/>
    </row>
    <row r="276" spans="1:23" s="1" customFormat="1" x14ac:dyDescent="0.3">
      <c r="A276" s="16"/>
      <c r="B276" s="2"/>
      <c r="C276" s="3"/>
      <c r="D276" s="3"/>
      <c r="E276" s="3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4"/>
      <c r="Q276" s="2"/>
      <c r="R276" s="2"/>
      <c r="S276" s="2"/>
      <c r="T276" s="2"/>
      <c r="U276" s="2"/>
      <c r="V276" s="5"/>
      <c r="W276" s="5"/>
    </row>
    <row r="277" spans="1:23" s="1" customFormat="1" x14ac:dyDescent="0.3">
      <c r="A277" s="16"/>
      <c r="B277" s="2"/>
      <c r="C277" s="3"/>
      <c r="D277" s="3"/>
      <c r="E277" s="3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4"/>
      <c r="Q277" s="2"/>
      <c r="R277" s="2"/>
      <c r="S277" s="2"/>
      <c r="T277" s="2"/>
      <c r="U277" s="2"/>
      <c r="V277" s="5"/>
      <c r="W277" s="5"/>
    </row>
    <row r="278" spans="1:23" s="1" customFormat="1" x14ac:dyDescent="0.3">
      <c r="A278" s="16"/>
      <c r="B278" s="2"/>
      <c r="C278" s="3"/>
      <c r="D278" s="3"/>
      <c r="E278" s="3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4"/>
      <c r="Q278" s="2"/>
      <c r="R278" s="2"/>
      <c r="S278" s="2"/>
      <c r="T278" s="2"/>
      <c r="U278" s="2"/>
      <c r="V278" s="5"/>
      <c r="W278" s="5"/>
    </row>
    <row r="279" spans="1:23" s="1" customFormat="1" x14ac:dyDescent="0.3">
      <c r="A279" s="16"/>
      <c r="B279" s="2"/>
      <c r="C279" s="3"/>
      <c r="D279" s="3"/>
      <c r="E279" s="3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4"/>
      <c r="Q279" s="2"/>
      <c r="R279" s="2"/>
      <c r="S279" s="2"/>
      <c r="T279" s="2"/>
      <c r="U279" s="2"/>
      <c r="V279" s="5"/>
      <c r="W279" s="5"/>
    </row>
    <row r="280" spans="1:23" s="1" customFormat="1" x14ac:dyDescent="0.3">
      <c r="A280" s="16"/>
      <c r="B280" s="2"/>
      <c r="C280" s="3"/>
      <c r="D280" s="3"/>
      <c r="E280" s="3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4"/>
      <c r="Q280" s="2"/>
      <c r="R280" s="2"/>
      <c r="S280" s="2"/>
      <c r="T280" s="2"/>
      <c r="U280" s="2"/>
      <c r="V280" s="5"/>
      <c r="W280" s="5"/>
    </row>
    <row r="281" spans="1:23" s="1" customFormat="1" x14ac:dyDescent="0.3">
      <c r="A281" s="16"/>
      <c r="B281" s="2"/>
      <c r="C281" s="3"/>
      <c r="D281" s="3"/>
      <c r="E281" s="3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4"/>
      <c r="Q281" s="2"/>
      <c r="R281" s="2"/>
      <c r="S281" s="2"/>
      <c r="T281" s="2"/>
      <c r="U281" s="2"/>
      <c r="V281" s="5"/>
      <c r="W281" s="5"/>
    </row>
    <row r="282" spans="1:23" s="1" customFormat="1" x14ac:dyDescent="0.3">
      <c r="A282" s="16"/>
      <c r="B282" s="2"/>
      <c r="C282" s="3"/>
      <c r="D282" s="3"/>
      <c r="E282" s="3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4"/>
      <c r="Q282" s="2"/>
      <c r="R282" s="2"/>
      <c r="S282" s="2"/>
      <c r="T282" s="2"/>
      <c r="U282" s="2"/>
      <c r="V282" s="5"/>
      <c r="W282" s="5"/>
    </row>
    <row r="283" spans="1:23" s="1" customFormat="1" x14ac:dyDescent="0.3">
      <c r="A283" s="16"/>
      <c r="B283" s="2"/>
      <c r="C283" s="3"/>
      <c r="D283" s="3"/>
      <c r="E283" s="3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4"/>
      <c r="Q283" s="2"/>
      <c r="R283" s="2"/>
      <c r="S283" s="2"/>
      <c r="T283" s="2"/>
      <c r="U283" s="2"/>
      <c r="V283" s="5"/>
      <c r="W283" s="5"/>
    </row>
    <row r="284" spans="1:23" s="1" customFormat="1" x14ac:dyDescent="0.3">
      <c r="A284" s="16"/>
      <c r="B284" s="2"/>
      <c r="C284" s="3"/>
      <c r="D284" s="3"/>
      <c r="E284" s="3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4"/>
      <c r="Q284" s="2"/>
      <c r="R284" s="2"/>
      <c r="S284" s="2"/>
      <c r="T284" s="2"/>
      <c r="U284" s="2"/>
      <c r="V284" s="5"/>
      <c r="W284" s="5"/>
    </row>
    <row r="285" spans="1:23" s="1" customFormat="1" x14ac:dyDescent="0.3">
      <c r="A285" s="16"/>
      <c r="B285" s="2"/>
      <c r="C285" s="3"/>
      <c r="D285" s="3"/>
      <c r="E285" s="3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4"/>
      <c r="Q285" s="2"/>
      <c r="R285" s="2"/>
      <c r="S285" s="2"/>
      <c r="T285" s="2"/>
      <c r="U285" s="2"/>
      <c r="V285" s="5"/>
      <c r="W285" s="5"/>
    </row>
    <row r="286" spans="1:23" s="1" customFormat="1" x14ac:dyDescent="0.3">
      <c r="A286" s="16"/>
      <c r="B286" s="2"/>
      <c r="C286" s="3"/>
      <c r="D286" s="3"/>
      <c r="E286" s="3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4"/>
      <c r="Q286" s="2"/>
      <c r="R286" s="2"/>
      <c r="S286" s="2"/>
      <c r="T286" s="2"/>
      <c r="U286" s="2"/>
      <c r="V286" s="5"/>
      <c r="W286" s="5"/>
    </row>
    <row r="287" spans="1:23" s="1" customFormat="1" x14ac:dyDescent="0.3">
      <c r="A287" s="16"/>
      <c r="B287" s="2"/>
      <c r="C287" s="3"/>
      <c r="D287" s="3"/>
      <c r="E287" s="3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4"/>
      <c r="Q287" s="2"/>
      <c r="R287" s="2"/>
      <c r="S287" s="2"/>
      <c r="T287" s="2"/>
      <c r="U287" s="2"/>
      <c r="V287" s="5"/>
      <c r="W287" s="5"/>
    </row>
    <row r="288" spans="1:23" s="1" customFormat="1" x14ac:dyDescent="0.3">
      <c r="A288" s="16"/>
      <c r="B288" s="2"/>
      <c r="C288" s="3"/>
      <c r="D288" s="3"/>
      <c r="E288" s="3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4"/>
      <c r="Q288" s="2"/>
      <c r="R288" s="2"/>
      <c r="S288" s="2"/>
      <c r="T288" s="2"/>
      <c r="U288" s="2"/>
      <c r="V288" s="5"/>
      <c r="W288" s="5"/>
    </row>
    <row r="289" spans="1:23" s="1" customFormat="1" x14ac:dyDescent="0.3">
      <c r="A289" s="16"/>
      <c r="B289" s="2"/>
      <c r="C289" s="3"/>
      <c r="D289" s="3"/>
      <c r="E289" s="3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4"/>
      <c r="Q289" s="2"/>
      <c r="R289" s="2"/>
      <c r="S289" s="2"/>
      <c r="T289" s="2"/>
      <c r="U289" s="2"/>
      <c r="V289" s="5"/>
      <c r="W289" s="5"/>
    </row>
    <row r="290" spans="1:23" s="1" customFormat="1" x14ac:dyDescent="0.3">
      <c r="A290" s="16"/>
      <c r="B290" s="2"/>
      <c r="C290" s="3"/>
      <c r="D290" s="3"/>
      <c r="E290" s="3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4"/>
      <c r="Q290" s="2"/>
      <c r="R290" s="2"/>
      <c r="S290" s="2"/>
      <c r="T290" s="2"/>
      <c r="U290" s="2"/>
      <c r="V290" s="5"/>
      <c r="W290" s="5"/>
    </row>
    <row r="291" spans="1:23" s="1" customFormat="1" x14ac:dyDescent="0.3">
      <c r="A291" s="16"/>
      <c r="B291" s="2"/>
      <c r="C291" s="3"/>
      <c r="D291" s="3"/>
      <c r="E291" s="3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4"/>
      <c r="Q291" s="2"/>
      <c r="R291" s="2"/>
      <c r="S291" s="2"/>
      <c r="T291" s="2"/>
      <c r="U291" s="2"/>
      <c r="V291" s="5"/>
      <c r="W291" s="5"/>
    </row>
    <row r="292" spans="1:23" s="1" customFormat="1" x14ac:dyDescent="0.3">
      <c r="A292" s="16"/>
      <c r="B292" s="2"/>
      <c r="C292" s="3"/>
      <c r="D292" s="3"/>
      <c r="E292" s="3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4"/>
      <c r="Q292" s="2"/>
      <c r="R292" s="2"/>
      <c r="S292" s="2"/>
      <c r="T292" s="2"/>
      <c r="U292" s="2"/>
      <c r="V292" s="5"/>
      <c r="W292" s="5"/>
    </row>
    <row r="293" spans="1:23" s="1" customFormat="1" x14ac:dyDescent="0.3">
      <c r="A293" s="16"/>
      <c r="B293" s="2"/>
      <c r="C293" s="3"/>
      <c r="D293" s="3"/>
      <c r="E293" s="3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4"/>
      <c r="Q293" s="2"/>
      <c r="R293" s="2"/>
      <c r="S293" s="2"/>
      <c r="T293" s="2"/>
      <c r="U293" s="2"/>
      <c r="V293" s="5"/>
      <c r="W293" s="5"/>
    </row>
    <row r="294" spans="1:23" s="1" customFormat="1" x14ac:dyDescent="0.3">
      <c r="A294" s="16"/>
      <c r="B294" s="2"/>
      <c r="C294" s="3"/>
      <c r="D294" s="3"/>
      <c r="E294" s="3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4"/>
      <c r="Q294" s="2"/>
      <c r="R294" s="2"/>
      <c r="S294" s="2"/>
      <c r="T294" s="2"/>
      <c r="U294" s="2"/>
      <c r="V294" s="5"/>
      <c r="W294" s="5"/>
    </row>
    <row r="295" spans="1:23" s="1" customFormat="1" x14ac:dyDescent="0.3">
      <c r="A295" s="16"/>
      <c r="B295" s="2"/>
      <c r="C295" s="3"/>
      <c r="D295" s="3"/>
      <c r="E295" s="3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4"/>
      <c r="Q295" s="2"/>
      <c r="R295" s="2"/>
      <c r="S295" s="2"/>
      <c r="T295" s="2"/>
      <c r="U295" s="2"/>
      <c r="V295" s="5"/>
      <c r="W295" s="5"/>
    </row>
    <row r="296" spans="1:23" s="1" customFormat="1" x14ac:dyDescent="0.3">
      <c r="A296" s="16"/>
      <c r="B296" s="2"/>
      <c r="C296" s="3"/>
      <c r="D296" s="3"/>
      <c r="E296" s="3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4"/>
      <c r="Q296" s="2"/>
      <c r="R296" s="2"/>
      <c r="S296" s="2"/>
      <c r="T296" s="2"/>
      <c r="U296" s="2"/>
      <c r="V296" s="5"/>
      <c r="W296" s="5"/>
    </row>
    <row r="297" spans="1:23" s="1" customFormat="1" x14ac:dyDescent="0.3">
      <c r="A297" s="16"/>
      <c r="B297" s="2"/>
      <c r="C297" s="3"/>
      <c r="D297" s="3"/>
      <c r="E297" s="3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4"/>
      <c r="Q297" s="2"/>
      <c r="R297" s="2"/>
      <c r="S297" s="2"/>
      <c r="T297" s="2"/>
      <c r="U297" s="2"/>
      <c r="V297" s="5"/>
      <c r="W297" s="5"/>
    </row>
    <row r="298" spans="1:23" s="1" customFormat="1" x14ac:dyDescent="0.3">
      <c r="A298" s="16"/>
      <c r="B298" s="2"/>
      <c r="C298" s="3"/>
      <c r="D298" s="3"/>
      <c r="E298" s="3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4"/>
      <c r="Q298" s="2"/>
      <c r="R298" s="2"/>
      <c r="S298" s="2"/>
      <c r="T298" s="2"/>
      <c r="U298" s="2"/>
      <c r="V298" s="5"/>
      <c r="W298" s="5"/>
    </row>
    <row r="299" spans="1:23" s="1" customFormat="1" x14ac:dyDescent="0.3">
      <c r="A299" s="16"/>
      <c r="B299" s="2"/>
      <c r="C299" s="3"/>
      <c r="D299" s="3"/>
      <c r="E299" s="3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4"/>
      <c r="Q299" s="2"/>
      <c r="R299" s="2"/>
      <c r="S299" s="2"/>
      <c r="T299" s="2"/>
      <c r="U299" s="2"/>
      <c r="V299" s="5"/>
      <c r="W299" s="5"/>
    </row>
    <row r="300" spans="1:23" s="1" customFormat="1" x14ac:dyDescent="0.3">
      <c r="A300" s="16"/>
      <c r="B300" s="2"/>
      <c r="C300" s="3"/>
      <c r="D300" s="3"/>
      <c r="E300" s="3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4"/>
      <c r="Q300" s="2"/>
      <c r="R300" s="2"/>
      <c r="S300" s="2"/>
      <c r="T300" s="2"/>
      <c r="U300" s="2"/>
      <c r="V300" s="5"/>
      <c r="W300" s="5"/>
    </row>
    <row r="301" spans="1:23" s="1" customFormat="1" x14ac:dyDescent="0.3">
      <c r="A301" s="16"/>
      <c r="B301" s="2"/>
      <c r="C301" s="3"/>
      <c r="D301" s="3"/>
      <c r="E301" s="3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4"/>
      <c r="Q301" s="2"/>
      <c r="R301" s="2"/>
      <c r="S301" s="2"/>
      <c r="T301" s="2"/>
      <c r="U301" s="2"/>
      <c r="V301" s="5"/>
      <c r="W301" s="5"/>
    </row>
    <row r="302" spans="1:23" s="1" customFormat="1" x14ac:dyDescent="0.3">
      <c r="A302" s="16"/>
      <c r="B302" s="2"/>
      <c r="C302" s="3"/>
      <c r="D302" s="3"/>
      <c r="E302" s="3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4"/>
      <c r="Q302" s="2"/>
      <c r="R302" s="2"/>
      <c r="S302" s="2"/>
      <c r="T302" s="2"/>
      <c r="U302" s="2"/>
      <c r="V302" s="5"/>
      <c r="W302" s="5"/>
    </row>
    <row r="303" spans="1:23" s="1" customFormat="1" x14ac:dyDescent="0.3">
      <c r="A303" s="16"/>
      <c r="B303" s="2"/>
      <c r="C303" s="3"/>
      <c r="D303" s="3"/>
      <c r="E303" s="3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4"/>
      <c r="Q303" s="2"/>
      <c r="R303" s="2"/>
      <c r="S303" s="2"/>
      <c r="T303" s="2"/>
      <c r="U303" s="2"/>
      <c r="V303" s="5"/>
      <c r="W303" s="5"/>
    </row>
    <row r="304" spans="1:23" s="1" customFormat="1" x14ac:dyDescent="0.3">
      <c r="A304" s="16"/>
      <c r="B304" s="2"/>
      <c r="C304" s="3"/>
      <c r="D304" s="3"/>
      <c r="E304" s="3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4"/>
      <c r="Q304" s="2"/>
      <c r="R304" s="2"/>
      <c r="S304" s="2"/>
      <c r="T304" s="2"/>
      <c r="U304" s="2"/>
      <c r="V304" s="5"/>
      <c r="W304" s="5"/>
    </row>
    <row r="305" spans="1:23" s="1" customFormat="1" x14ac:dyDescent="0.3">
      <c r="A305" s="16"/>
      <c r="B305" s="2"/>
      <c r="C305" s="3"/>
      <c r="D305" s="3"/>
      <c r="E305" s="3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4"/>
      <c r="Q305" s="2"/>
      <c r="R305" s="2"/>
      <c r="S305" s="2"/>
      <c r="T305" s="2"/>
      <c r="U305" s="2"/>
      <c r="V305" s="5"/>
      <c r="W305" s="5"/>
    </row>
    <row r="306" spans="1:23" s="1" customFormat="1" x14ac:dyDescent="0.3">
      <c r="A306" s="16"/>
      <c r="B306" s="2"/>
      <c r="C306" s="3"/>
      <c r="D306" s="3"/>
      <c r="E306" s="3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4"/>
      <c r="Q306" s="2"/>
      <c r="R306" s="2"/>
      <c r="S306" s="2"/>
      <c r="T306" s="2"/>
      <c r="U306" s="2"/>
      <c r="V306" s="5"/>
      <c r="W306" s="5"/>
    </row>
    <row r="307" spans="1:23" s="1" customFormat="1" x14ac:dyDescent="0.3">
      <c r="A307" s="16"/>
      <c r="B307" s="2"/>
      <c r="C307" s="3"/>
      <c r="D307" s="3"/>
      <c r="E307" s="3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4"/>
      <c r="Q307" s="2"/>
      <c r="R307" s="2"/>
      <c r="S307" s="2"/>
      <c r="T307" s="2"/>
      <c r="U307" s="2"/>
      <c r="V307" s="5"/>
      <c r="W307" s="5"/>
    </row>
    <row r="308" spans="1:23" s="1" customFormat="1" x14ac:dyDescent="0.3">
      <c r="A308" s="16"/>
      <c r="B308" s="2"/>
      <c r="C308" s="3"/>
      <c r="D308" s="3"/>
      <c r="E308" s="3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4"/>
      <c r="Q308" s="2"/>
      <c r="R308" s="2"/>
      <c r="S308" s="2"/>
      <c r="T308" s="2"/>
      <c r="U308" s="2"/>
      <c r="V308" s="5"/>
      <c r="W308" s="5"/>
    </row>
    <row r="309" spans="1:23" s="1" customFormat="1" x14ac:dyDescent="0.3">
      <c r="A309" s="16"/>
      <c r="B309" s="2"/>
      <c r="C309" s="3"/>
      <c r="D309" s="3"/>
      <c r="E309" s="3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4"/>
      <c r="Q309" s="2"/>
      <c r="R309" s="2"/>
      <c r="S309" s="2"/>
      <c r="T309" s="2"/>
      <c r="U309" s="2"/>
      <c r="V309" s="5"/>
      <c r="W309" s="5"/>
    </row>
    <row r="310" spans="1:23" s="1" customFormat="1" x14ac:dyDescent="0.3">
      <c r="A310" s="16"/>
      <c r="B310" s="2"/>
      <c r="C310" s="3"/>
      <c r="D310" s="3"/>
      <c r="E310" s="3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4"/>
      <c r="Q310" s="2"/>
      <c r="R310" s="2"/>
      <c r="S310" s="2"/>
      <c r="T310" s="2"/>
      <c r="U310" s="2"/>
      <c r="V310" s="5"/>
      <c r="W310" s="5"/>
    </row>
    <row r="311" spans="1:23" s="1" customFormat="1" x14ac:dyDescent="0.3">
      <c r="A311" s="16"/>
      <c r="B311" s="2"/>
      <c r="C311" s="3"/>
      <c r="D311" s="3"/>
      <c r="E311" s="3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4"/>
      <c r="Q311" s="2"/>
      <c r="R311" s="2"/>
      <c r="S311" s="2"/>
      <c r="T311" s="2"/>
      <c r="U311" s="2"/>
      <c r="V311" s="5"/>
      <c r="W311" s="5"/>
    </row>
    <row r="312" spans="1:23" s="1" customFormat="1" x14ac:dyDescent="0.3">
      <c r="A312" s="16"/>
      <c r="B312" s="2"/>
      <c r="C312" s="3"/>
      <c r="D312" s="3"/>
      <c r="E312" s="3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4"/>
      <c r="Q312" s="2"/>
      <c r="R312" s="2"/>
      <c r="S312" s="2"/>
      <c r="T312" s="2"/>
      <c r="U312" s="2"/>
      <c r="V312" s="5"/>
      <c r="W312" s="5"/>
    </row>
    <row r="313" spans="1:23" s="1" customFormat="1" x14ac:dyDescent="0.3">
      <c r="A313" s="16"/>
      <c r="B313" s="2"/>
      <c r="C313" s="3"/>
      <c r="D313" s="3"/>
      <c r="E313" s="3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4"/>
      <c r="Q313" s="2"/>
      <c r="R313" s="2"/>
      <c r="S313" s="2"/>
      <c r="T313" s="2"/>
      <c r="U313" s="2"/>
      <c r="V313" s="5"/>
      <c r="W313" s="5"/>
    </row>
    <row r="314" spans="1:23" s="1" customFormat="1" x14ac:dyDescent="0.3">
      <c r="A314" s="16"/>
      <c r="B314" s="2"/>
      <c r="C314" s="3"/>
      <c r="D314" s="3"/>
      <c r="E314" s="3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4"/>
      <c r="Q314" s="2"/>
      <c r="R314" s="2"/>
      <c r="S314" s="2"/>
      <c r="T314" s="2"/>
      <c r="U314" s="2"/>
      <c r="V314" s="5"/>
      <c r="W314" s="5"/>
    </row>
    <row r="315" spans="1:23" s="1" customFormat="1" x14ac:dyDescent="0.3">
      <c r="A315" s="16"/>
      <c r="B315" s="2"/>
      <c r="C315" s="3"/>
      <c r="D315" s="3"/>
      <c r="E315" s="3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4"/>
      <c r="Q315" s="2"/>
      <c r="R315" s="2"/>
      <c r="S315" s="2"/>
      <c r="T315" s="2"/>
      <c r="U315" s="2"/>
      <c r="V315" s="5"/>
      <c r="W315" s="5"/>
    </row>
    <row r="316" spans="1:23" s="1" customFormat="1" x14ac:dyDescent="0.3">
      <c r="A316" s="16"/>
      <c r="B316" s="2"/>
      <c r="C316" s="3"/>
      <c r="D316" s="3"/>
      <c r="E316" s="3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4"/>
      <c r="Q316" s="2"/>
      <c r="R316" s="2"/>
      <c r="S316" s="2"/>
      <c r="T316" s="2"/>
      <c r="U316" s="2"/>
      <c r="V316" s="5"/>
      <c r="W316" s="5"/>
    </row>
    <row r="317" spans="1:23" s="1" customFormat="1" x14ac:dyDescent="0.3">
      <c r="A317" s="16"/>
      <c r="B317" s="2"/>
      <c r="C317" s="3"/>
      <c r="D317" s="3"/>
      <c r="E317" s="3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4"/>
      <c r="Q317" s="2"/>
      <c r="R317" s="2"/>
      <c r="S317" s="2"/>
      <c r="T317" s="2"/>
      <c r="U317" s="2"/>
      <c r="V317" s="5"/>
      <c r="W317" s="5"/>
    </row>
    <row r="318" spans="1:23" s="1" customFormat="1" x14ac:dyDescent="0.3">
      <c r="A318" s="16"/>
      <c r="B318" s="2"/>
      <c r="C318" s="3"/>
      <c r="D318" s="3"/>
      <c r="E318" s="3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4"/>
      <c r="Q318" s="2"/>
      <c r="R318" s="2"/>
      <c r="S318" s="2"/>
      <c r="T318" s="2"/>
      <c r="U318" s="2"/>
      <c r="V318" s="5"/>
      <c r="W318" s="5"/>
    </row>
    <row r="319" spans="1:23" s="1" customFormat="1" x14ac:dyDescent="0.3">
      <c r="A319" s="16"/>
      <c r="B319" s="2"/>
      <c r="C319" s="3"/>
      <c r="D319" s="3"/>
      <c r="E319" s="3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4"/>
      <c r="Q319" s="2"/>
      <c r="R319" s="2"/>
      <c r="S319" s="2"/>
      <c r="T319" s="2"/>
      <c r="U319" s="2"/>
      <c r="V319" s="5"/>
      <c r="W319" s="5"/>
    </row>
    <row r="320" spans="1:23" s="1" customFormat="1" x14ac:dyDescent="0.3">
      <c r="A320" s="16"/>
      <c r="B320" s="2"/>
      <c r="C320" s="3"/>
      <c r="D320" s="3"/>
      <c r="E320" s="3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4"/>
      <c r="Q320" s="2"/>
      <c r="R320" s="2"/>
      <c r="S320" s="2"/>
      <c r="T320" s="2"/>
      <c r="U320" s="2"/>
      <c r="V320" s="5"/>
      <c r="W320" s="5"/>
    </row>
    <row r="321" spans="1:23" s="1" customFormat="1" x14ac:dyDescent="0.3">
      <c r="A321" s="16"/>
      <c r="B321" s="2"/>
      <c r="C321" s="3"/>
      <c r="D321" s="3"/>
      <c r="E321" s="3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4"/>
      <c r="Q321" s="2"/>
      <c r="R321" s="2"/>
      <c r="S321" s="2"/>
      <c r="T321" s="2"/>
      <c r="U321" s="2"/>
      <c r="V321" s="5"/>
      <c r="W321" s="5"/>
    </row>
    <row r="322" spans="1:23" s="1" customFormat="1" x14ac:dyDescent="0.3">
      <c r="A322" s="16"/>
      <c r="B322" s="2"/>
      <c r="C322" s="3"/>
      <c r="D322" s="3"/>
      <c r="E322" s="3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4"/>
      <c r="Q322" s="2"/>
      <c r="R322" s="2"/>
      <c r="S322" s="2"/>
      <c r="T322" s="2"/>
      <c r="U322" s="2"/>
      <c r="V322" s="5"/>
      <c r="W322" s="5"/>
    </row>
    <row r="323" spans="1:23" s="1" customFormat="1" x14ac:dyDescent="0.3">
      <c r="A323" s="16"/>
      <c r="B323" s="2"/>
      <c r="C323" s="3"/>
      <c r="D323" s="3"/>
      <c r="E323" s="3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4"/>
      <c r="Q323" s="2"/>
      <c r="R323" s="2"/>
      <c r="S323" s="2"/>
      <c r="T323" s="2"/>
      <c r="U323" s="2"/>
      <c r="V323" s="5"/>
      <c r="W323" s="5"/>
    </row>
    <row r="324" spans="1:23" s="1" customFormat="1" x14ac:dyDescent="0.3">
      <c r="A324" s="16"/>
      <c r="B324" s="2"/>
      <c r="C324" s="3"/>
      <c r="D324" s="3"/>
      <c r="E324" s="3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4"/>
      <c r="Q324" s="2"/>
      <c r="R324" s="2"/>
      <c r="S324" s="2"/>
      <c r="T324" s="2"/>
      <c r="U324" s="2"/>
      <c r="V324" s="5"/>
      <c r="W324" s="5"/>
    </row>
    <row r="325" spans="1:23" s="1" customFormat="1" x14ac:dyDescent="0.3">
      <c r="A325" s="16"/>
      <c r="B325" s="2"/>
      <c r="C325" s="3"/>
      <c r="D325" s="3"/>
      <c r="E325" s="3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4"/>
      <c r="Q325" s="2"/>
      <c r="R325" s="2"/>
      <c r="S325" s="2"/>
      <c r="T325" s="2"/>
      <c r="U325" s="2"/>
      <c r="V325" s="5"/>
      <c r="W325" s="5"/>
    </row>
    <row r="326" spans="1:23" s="1" customFormat="1" x14ac:dyDescent="0.3">
      <c r="A326" s="16"/>
      <c r="B326" s="2"/>
      <c r="C326" s="3"/>
      <c r="D326" s="3"/>
      <c r="E326" s="3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4"/>
      <c r="Q326" s="2"/>
      <c r="R326" s="2"/>
      <c r="S326" s="2"/>
      <c r="T326" s="2"/>
      <c r="U326" s="2"/>
      <c r="V326" s="5"/>
      <c r="W326" s="5"/>
    </row>
    <row r="327" spans="1:23" s="1" customFormat="1" x14ac:dyDescent="0.3">
      <c r="A327" s="16"/>
      <c r="B327" s="2"/>
      <c r="C327" s="3"/>
      <c r="D327" s="3"/>
      <c r="E327" s="3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4"/>
      <c r="Q327" s="2"/>
      <c r="R327" s="2"/>
      <c r="S327" s="2"/>
      <c r="T327" s="2"/>
      <c r="U327" s="2"/>
      <c r="V327" s="5"/>
      <c r="W327" s="5"/>
    </row>
    <row r="328" spans="1:23" s="1" customFormat="1" x14ac:dyDescent="0.3">
      <c r="A328" s="16"/>
      <c r="B328" s="2"/>
      <c r="C328" s="3"/>
      <c r="D328" s="3"/>
      <c r="E328" s="3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4"/>
      <c r="Q328" s="2"/>
      <c r="R328" s="2"/>
      <c r="S328" s="2"/>
      <c r="T328" s="2"/>
      <c r="U328" s="2"/>
      <c r="V328" s="5"/>
      <c r="W328" s="5"/>
    </row>
    <row r="329" spans="1:23" s="1" customFormat="1" x14ac:dyDescent="0.3">
      <c r="A329" s="16"/>
      <c r="B329" s="2"/>
      <c r="C329" s="3"/>
      <c r="D329" s="3"/>
      <c r="E329" s="3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4"/>
      <c r="Q329" s="2"/>
      <c r="R329" s="2"/>
      <c r="S329" s="2"/>
      <c r="T329" s="2"/>
      <c r="U329" s="2"/>
      <c r="V329" s="5"/>
      <c r="W329" s="5"/>
    </row>
    <row r="330" spans="1:23" s="1" customFormat="1" x14ac:dyDescent="0.3">
      <c r="A330" s="16"/>
      <c r="B330" s="2"/>
      <c r="C330" s="3"/>
      <c r="D330" s="3"/>
      <c r="E330" s="3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4"/>
      <c r="Q330" s="2"/>
      <c r="R330" s="2"/>
      <c r="S330" s="2"/>
      <c r="T330" s="2"/>
      <c r="U330" s="2"/>
      <c r="V330" s="5"/>
      <c r="W330" s="5"/>
    </row>
    <row r="331" spans="1:23" s="1" customFormat="1" x14ac:dyDescent="0.3">
      <c r="A331" s="16"/>
      <c r="B331" s="2"/>
      <c r="C331" s="3"/>
      <c r="D331" s="3"/>
      <c r="E331" s="3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4"/>
      <c r="Q331" s="2"/>
      <c r="R331" s="2"/>
      <c r="S331" s="2"/>
      <c r="T331" s="2"/>
      <c r="U331" s="2"/>
      <c r="V331" s="5"/>
      <c r="W331" s="5"/>
    </row>
    <row r="332" spans="1:23" s="1" customFormat="1" x14ac:dyDescent="0.3">
      <c r="A332" s="16"/>
      <c r="B332" s="2"/>
      <c r="C332" s="3"/>
      <c r="D332" s="3"/>
      <c r="E332" s="3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4"/>
      <c r="Q332" s="2"/>
      <c r="R332" s="2"/>
      <c r="S332" s="2"/>
      <c r="T332" s="2"/>
      <c r="U332" s="2"/>
      <c r="V332" s="5"/>
      <c r="W332" s="5"/>
    </row>
    <row r="333" spans="1:23" s="1" customFormat="1" x14ac:dyDescent="0.3">
      <c r="A333" s="16"/>
      <c r="B333" s="2"/>
      <c r="C333" s="3"/>
      <c r="D333" s="3"/>
      <c r="E333" s="3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4"/>
      <c r="Q333" s="2"/>
      <c r="R333" s="2"/>
      <c r="S333" s="2"/>
      <c r="T333" s="2"/>
      <c r="U333" s="2"/>
      <c r="V333" s="5"/>
      <c r="W333" s="5"/>
    </row>
    <row r="334" spans="1:23" s="1" customFormat="1" x14ac:dyDescent="0.3">
      <c r="A334" s="16"/>
      <c r="B334" s="2"/>
      <c r="C334" s="3"/>
      <c r="D334" s="3"/>
      <c r="E334" s="3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4"/>
      <c r="Q334" s="2"/>
      <c r="R334" s="2"/>
      <c r="S334" s="2"/>
      <c r="T334" s="2"/>
      <c r="U334" s="2"/>
      <c r="V334" s="5"/>
      <c r="W334" s="5"/>
    </row>
    <row r="335" spans="1:23" s="1" customFormat="1" x14ac:dyDescent="0.3">
      <c r="A335" s="16"/>
      <c r="B335" s="2"/>
      <c r="C335" s="3"/>
      <c r="D335" s="3"/>
      <c r="E335" s="3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4"/>
      <c r="Q335" s="2"/>
      <c r="R335" s="2"/>
      <c r="S335" s="2"/>
      <c r="T335" s="2"/>
      <c r="U335" s="2"/>
      <c r="V335" s="5"/>
      <c r="W335" s="5"/>
    </row>
    <row r="336" spans="1:23" s="1" customFormat="1" x14ac:dyDescent="0.3">
      <c r="A336" s="16"/>
      <c r="B336" s="2"/>
      <c r="C336" s="3"/>
      <c r="D336" s="3"/>
      <c r="E336" s="3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4"/>
      <c r="Q336" s="2"/>
      <c r="R336" s="2"/>
      <c r="S336" s="2"/>
      <c r="T336" s="2"/>
      <c r="U336" s="2"/>
      <c r="V336" s="5"/>
      <c r="W336" s="5"/>
    </row>
    <row r="337" spans="1:23" s="1" customFormat="1" x14ac:dyDescent="0.3">
      <c r="A337" s="16"/>
      <c r="B337" s="2"/>
      <c r="C337" s="3"/>
      <c r="D337" s="3"/>
      <c r="E337" s="3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4"/>
      <c r="Q337" s="2"/>
      <c r="R337" s="2"/>
      <c r="S337" s="2"/>
      <c r="T337" s="2"/>
      <c r="U337" s="2"/>
      <c r="V337" s="5"/>
      <c r="W337" s="5"/>
    </row>
    <row r="338" spans="1:23" s="1" customFormat="1" x14ac:dyDescent="0.3">
      <c r="A338" s="16"/>
      <c r="B338" s="2"/>
      <c r="C338" s="3"/>
      <c r="D338" s="3"/>
      <c r="E338" s="3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4"/>
      <c r="Q338" s="2"/>
      <c r="R338" s="2"/>
      <c r="S338" s="2"/>
      <c r="T338" s="2"/>
      <c r="U338" s="2"/>
      <c r="V338" s="5"/>
      <c r="W338" s="5"/>
    </row>
    <row r="339" spans="1:23" s="1" customFormat="1" x14ac:dyDescent="0.3">
      <c r="A339" s="16"/>
      <c r="B339" s="2"/>
      <c r="C339" s="3"/>
      <c r="D339" s="3"/>
      <c r="E339" s="3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4"/>
      <c r="Q339" s="2"/>
      <c r="R339" s="2"/>
      <c r="S339" s="2"/>
      <c r="T339" s="2"/>
      <c r="U339" s="2"/>
      <c r="V339" s="5"/>
      <c r="W339" s="5"/>
    </row>
    <row r="340" spans="1:23" s="1" customFormat="1" x14ac:dyDescent="0.3">
      <c r="A340" s="16"/>
      <c r="B340" s="2"/>
      <c r="C340" s="3"/>
      <c r="D340" s="3"/>
      <c r="E340" s="3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4"/>
      <c r="Q340" s="2"/>
      <c r="R340" s="2"/>
      <c r="S340" s="2"/>
      <c r="T340" s="2"/>
      <c r="U340" s="2"/>
      <c r="V340" s="5"/>
      <c r="W340" s="5"/>
    </row>
    <row r="341" spans="1:23" s="1" customFormat="1" x14ac:dyDescent="0.3">
      <c r="A341" s="16"/>
      <c r="B341" s="2"/>
      <c r="C341" s="3"/>
      <c r="D341" s="3"/>
      <c r="E341" s="3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4"/>
      <c r="Q341" s="2"/>
      <c r="R341" s="2"/>
      <c r="S341" s="2"/>
      <c r="T341" s="2"/>
      <c r="U341" s="2"/>
      <c r="V341" s="5"/>
      <c r="W341" s="5"/>
    </row>
    <row r="342" spans="1:23" s="1" customFormat="1" x14ac:dyDescent="0.3">
      <c r="A342" s="16"/>
      <c r="B342" s="2"/>
      <c r="C342" s="3"/>
      <c r="D342" s="3"/>
      <c r="E342" s="3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4"/>
      <c r="Q342" s="2"/>
      <c r="R342" s="2"/>
      <c r="S342" s="2"/>
      <c r="T342" s="2"/>
      <c r="U342" s="2"/>
      <c r="V342" s="5"/>
      <c r="W342" s="5"/>
    </row>
    <row r="343" spans="1:23" s="1" customFormat="1" x14ac:dyDescent="0.3">
      <c r="A343" s="16"/>
      <c r="B343" s="2"/>
      <c r="C343" s="3"/>
      <c r="D343" s="3"/>
      <c r="E343" s="3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4"/>
      <c r="Q343" s="2"/>
      <c r="R343" s="2"/>
      <c r="S343" s="2"/>
      <c r="T343" s="2"/>
      <c r="U343" s="2"/>
      <c r="V343" s="5"/>
      <c r="W343" s="5"/>
    </row>
    <row r="344" spans="1:23" s="1" customFormat="1" x14ac:dyDescent="0.3">
      <c r="A344" s="16"/>
      <c r="B344" s="2"/>
      <c r="C344" s="3"/>
      <c r="D344" s="3"/>
      <c r="E344" s="3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4"/>
      <c r="Q344" s="2"/>
      <c r="R344" s="2"/>
      <c r="S344" s="2"/>
      <c r="T344" s="2"/>
      <c r="U344" s="2"/>
      <c r="V344" s="5"/>
      <c r="W344" s="5"/>
    </row>
    <row r="345" spans="1:23" s="1" customFormat="1" x14ac:dyDescent="0.3">
      <c r="A345" s="16"/>
      <c r="B345" s="2"/>
      <c r="C345" s="3"/>
      <c r="D345" s="3"/>
      <c r="E345" s="3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4"/>
      <c r="Q345" s="2"/>
      <c r="R345" s="2"/>
      <c r="S345" s="2"/>
      <c r="T345" s="2"/>
      <c r="U345" s="2"/>
      <c r="V345" s="5"/>
      <c r="W345" s="5"/>
    </row>
    <row r="346" spans="1:23" s="1" customFormat="1" x14ac:dyDescent="0.3">
      <c r="A346" s="16"/>
      <c r="B346" s="2"/>
      <c r="C346" s="3"/>
      <c r="D346" s="3"/>
      <c r="E346" s="3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4"/>
      <c r="Q346" s="2"/>
      <c r="R346" s="2"/>
      <c r="S346" s="2"/>
      <c r="T346" s="2"/>
      <c r="U346" s="2"/>
      <c r="V346" s="5"/>
      <c r="W346" s="5"/>
    </row>
    <row r="347" spans="1:23" s="1" customFormat="1" x14ac:dyDescent="0.3">
      <c r="A347" s="16"/>
      <c r="B347" s="2"/>
      <c r="C347" s="3"/>
      <c r="D347" s="3"/>
      <c r="E347" s="3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4"/>
      <c r="Q347" s="2"/>
      <c r="R347" s="2"/>
      <c r="S347" s="2"/>
      <c r="T347" s="2"/>
      <c r="U347" s="2"/>
      <c r="V347" s="5"/>
      <c r="W347" s="5"/>
    </row>
    <row r="348" spans="1:23" s="1" customFormat="1" x14ac:dyDescent="0.3">
      <c r="A348" s="16"/>
      <c r="B348" s="2"/>
      <c r="C348" s="3"/>
      <c r="D348" s="3"/>
      <c r="E348" s="3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4"/>
      <c r="Q348" s="2"/>
      <c r="R348" s="2"/>
      <c r="S348" s="2"/>
      <c r="T348" s="2"/>
      <c r="U348" s="2"/>
      <c r="V348" s="5"/>
      <c r="W348" s="5"/>
    </row>
    <row r="349" spans="1:23" s="1" customFormat="1" x14ac:dyDescent="0.3">
      <c r="A349" s="16"/>
      <c r="B349" s="2"/>
      <c r="C349" s="3"/>
      <c r="D349" s="3"/>
      <c r="E349" s="3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4"/>
      <c r="Q349" s="2"/>
      <c r="R349" s="2"/>
      <c r="S349" s="2"/>
      <c r="T349" s="2"/>
      <c r="U349" s="2"/>
      <c r="V349" s="5"/>
      <c r="W349" s="5"/>
    </row>
    <row r="350" spans="1:23" s="1" customFormat="1" x14ac:dyDescent="0.3">
      <c r="A350" s="16"/>
      <c r="B350" s="2"/>
      <c r="C350" s="3"/>
      <c r="D350" s="3"/>
      <c r="E350" s="3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4"/>
      <c r="Q350" s="2"/>
      <c r="R350" s="2"/>
      <c r="S350" s="2"/>
      <c r="T350" s="2"/>
      <c r="U350" s="2"/>
      <c r="V350" s="5"/>
      <c r="W350" s="5"/>
    </row>
    <row r="351" spans="1:23" s="1" customFormat="1" x14ac:dyDescent="0.3">
      <c r="A351" s="16"/>
      <c r="B351" s="2"/>
      <c r="C351" s="3"/>
      <c r="D351" s="3"/>
      <c r="E351" s="3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4"/>
      <c r="Q351" s="2"/>
      <c r="R351" s="2"/>
      <c r="S351" s="2"/>
      <c r="T351" s="2"/>
      <c r="U351" s="2"/>
      <c r="V351" s="5"/>
      <c r="W351" s="5"/>
    </row>
    <row r="352" spans="1:23" s="1" customFormat="1" x14ac:dyDescent="0.3">
      <c r="A352" s="16"/>
      <c r="B352" s="2"/>
      <c r="C352" s="3"/>
      <c r="D352" s="3"/>
      <c r="E352" s="3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4"/>
      <c r="Q352" s="2"/>
      <c r="R352" s="2"/>
      <c r="S352" s="2"/>
      <c r="T352" s="2"/>
      <c r="U352" s="2"/>
      <c r="V352" s="5"/>
      <c r="W352" s="5"/>
    </row>
    <row r="353" spans="1:23" s="1" customFormat="1" x14ac:dyDescent="0.3">
      <c r="A353" s="16"/>
      <c r="B353" s="2"/>
      <c r="C353" s="3"/>
      <c r="D353" s="3"/>
      <c r="E353" s="3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4"/>
      <c r="Q353" s="2"/>
      <c r="R353" s="2"/>
      <c r="S353" s="2"/>
      <c r="T353" s="2"/>
      <c r="U353" s="2"/>
      <c r="V353" s="5"/>
      <c r="W353" s="5"/>
    </row>
    <row r="354" spans="1:23" s="1" customFormat="1" x14ac:dyDescent="0.3">
      <c r="A354" s="16"/>
      <c r="B354" s="2"/>
      <c r="C354" s="3"/>
      <c r="D354" s="3"/>
      <c r="E354" s="3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4"/>
      <c r="Q354" s="2"/>
      <c r="R354" s="2"/>
      <c r="S354" s="2"/>
      <c r="T354" s="2"/>
      <c r="U354" s="2"/>
      <c r="V354" s="5"/>
      <c r="W354" s="5"/>
    </row>
    <row r="355" spans="1:23" s="1" customFormat="1" x14ac:dyDescent="0.3">
      <c r="A355" s="16"/>
      <c r="B355" s="2"/>
      <c r="C355" s="3"/>
      <c r="D355" s="3"/>
      <c r="E355" s="3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4"/>
      <c r="Q355" s="2"/>
      <c r="R355" s="2"/>
      <c r="S355" s="2"/>
      <c r="T355" s="2"/>
      <c r="U355" s="2"/>
      <c r="V355" s="5"/>
      <c r="W355" s="5"/>
    </row>
    <row r="356" spans="1:23" s="1" customFormat="1" x14ac:dyDescent="0.3">
      <c r="A356" s="16"/>
      <c r="B356" s="2"/>
      <c r="C356" s="3"/>
      <c r="D356" s="3"/>
      <c r="E356" s="3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4"/>
      <c r="Q356" s="2"/>
      <c r="R356" s="2"/>
      <c r="S356" s="2"/>
      <c r="T356" s="2"/>
      <c r="U356" s="2"/>
      <c r="V356" s="5"/>
      <c r="W356" s="5"/>
    </row>
    <row r="357" spans="1:23" s="1" customFormat="1" x14ac:dyDescent="0.3">
      <c r="A357" s="16"/>
      <c r="B357" s="2"/>
      <c r="C357" s="3"/>
      <c r="D357" s="3"/>
      <c r="E357" s="3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4"/>
      <c r="Q357" s="2"/>
      <c r="R357" s="2"/>
      <c r="S357" s="2"/>
      <c r="T357" s="2"/>
      <c r="U357" s="2"/>
      <c r="V357" s="5"/>
      <c r="W357" s="5"/>
    </row>
    <row r="358" spans="1:23" s="1" customFormat="1" x14ac:dyDescent="0.3">
      <c r="A358" s="16"/>
      <c r="B358" s="2"/>
      <c r="C358" s="3"/>
      <c r="D358" s="3"/>
      <c r="E358" s="3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4"/>
      <c r="Q358" s="2"/>
      <c r="R358" s="2"/>
      <c r="S358" s="2"/>
      <c r="T358" s="2"/>
      <c r="U358" s="2"/>
      <c r="V358" s="5"/>
      <c r="W358" s="5"/>
    </row>
    <row r="359" spans="1:23" s="1" customFormat="1" x14ac:dyDescent="0.3">
      <c r="A359" s="16"/>
      <c r="B359" s="2"/>
      <c r="C359" s="3"/>
      <c r="D359" s="3"/>
      <c r="E359" s="3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4"/>
      <c r="Q359" s="2"/>
      <c r="R359" s="2"/>
      <c r="S359" s="2"/>
      <c r="T359" s="2"/>
      <c r="U359" s="2"/>
      <c r="V359" s="5"/>
      <c r="W359" s="5"/>
    </row>
    <row r="360" spans="1:23" s="1" customFormat="1" x14ac:dyDescent="0.3">
      <c r="A360" s="16"/>
      <c r="B360" s="2"/>
      <c r="C360" s="3"/>
      <c r="D360" s="3"/>
      <c r="E360" s="3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4"/>
      <c r="Q360" s="2"/>
      <c r="R360" s="2"/>
      <c r="S360" s="2"/>
      <c r="T360" s="2"/>
      <c r="U360" s="2"/>
      <c r="V360" s="5"/>
      <c r="W360" s="5"/>
    </row>
    <row r="361" spans="1:23" s="1" customFormat="1" x14ac:dyDescent="0.3">
      <c r="A361" s="16"/>
      <c r="B361" s="2"/>
      <c r="C361" s="3"/>
      <c r="D361" s="3"/>
      <c r="E361" s="3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4"/>
      <c r="Q361" s="2"/>
      <c r="R361" s="2"/>
      <c r="S361" s="2"/>
      <c r="T361" s="2"/>
      <c r="U361" s="2"/>
      <c r="V361" s="5"/>
      <c r="W361" s="5"/>
    </row>
    <row r="362" spans="1:23" s="1" customFormat="1" x14ac:dyDescent="0.3">
      <c r="A362" s="16"/>
      <c r="B362" s="2"/>
      <c r="C362" s="3"/>
      <c r="D362" s="3"/>
      <c r="E362" s="3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4"/>
      <c r="Q362" s="2"/>
      <c r="R362" s="2"/>
      <c r="S362" s="2"/>
      <c r="T362" s="2"/>
      <c r="U362" s="2"/>
      <c r="V362" s="5"/>
      <c r="W362" s="5"/>
    </row>
    <row r="363" spans="1:23" s="1" customFormat="1" x14ac:dyDescent="0.3">
      <c r="A363" s="16"/>
      <c r="B363" s="2"/>
      <c r="C363" s="3"/>
      <c r="D363" s="3"/>
      <c r="E363" s="3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4"/>
      <c r="Q363" s="2"/>
      <c r="R363" s="2"/>
      <c r="S363" s="2"/>
      <c r="T363" s="2"/>
      <c r="U363" s="2"/>
      <c r="V363" s="5"/>
      <c r="W363" s="5"/>
    </row>
    <row r="364" spans="1:23" s="1" customFormat="1" x14ac:dyDescent="0.3">
      <c r="A364" s="16"/>
      <c r="B364" s="2"/>
      <c r="C364" s="3"/>
      <c r="D364" s="3"/>
      <c r="E364" s="3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4"/>
      <c r="Q364" s="2"/>
      <c r="R364" s="2"/>
      <c r="S364" s="2"/>
      <c r="T364" s="2"/>
      <c r="U364" s="2"/>
      <c r="V364" s="5"/>
      <c r="W364" s="5"/>
    </row>
    <row r="365" spans="1:23" s="1" customFormat="1" x14ac:dyDescent="0.3">
      <c r="A365" s="16"/>
      <c r="B365" s="2"/>
      <c r="C365" s="3"/>
      <c r="D365" s="3"/>
      <c r="E365" s="3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4"/>
      <c r="Q365" s="2"/>
      <c r="R365" s="2"/>
      <c r="S365" s="2"/>
      <c r="T365" s="2"/>
      <c r="U365" s="2"/>
      <c r="V365" s="5"/>
      <c r="W365" s="5"/>
    </row>
    <row r="366" spans="1:23" s="1" customFormat="1" x14ac:dyDescent="0.3">
      <c r="A366" s="16"/>
      <c r="B366" s="2"/>
      <c r="C366" s="3"/>
      <c r="D366" s="3"/>
      <c r="E366" s="3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4"/>
      <c r="Q366" s="2"/>
      <c r="R366" s="2"/>
      <c r="S366" s="2"/>
      <c r="T366" s="2"/>
      <c r="U366" s="2"/>
      <c r="V366" s="5"/>
      <c r="W366" s="5"/>
    </row>
    <row r="367" spans="1:23" s="1" customFormat="1" x14ac:dyDescent="0.3">
      <c r="A367" s="16"/>
      <c r="B367" s="2"/>
      <c r="C367" s="3"/>
      <c r="D367" s="3"/>
      <c r="E367" s="3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4"/>
      <c r="Q367" s="2"/>
      <c r="R367" s="2"/>
      <c r="S367" s="2"/>
      <c r="T367" s="2"/>
      <c r="U367" s="2"/>
      <c r="V367" s="5"/>
      <c r="W367" s="5"/>
    </row>
    <row r="368" spans="1:23" s="1" customFormat="1" x14ac:dyDescent="0.3">
      <c r="A368" s="16"/>
      <c r="B368" s="2"/>
      <c r="C368" s="3"/>
      <c r="D368" s="3"/>
      <c r="E368" s="3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4"/>
      <c r="Q368" s="2"/>
      <c r="R368" s="2"/>
      <c r="S368" s="2"/>
      <c r="T368" s="2"/>
      <c r="U368" s="2"/>
      <c r="V368" s="5"/>
      <c r="W368" s="5"/>
    </row>
    <row r="369" spans="1:23" s="1" customFormat="1" x14ac:dyDescent="0.3">
      <c r="A369" s="16"/>
      <c r="B369" s="2"/>
      <c r="C369" s="3"/>
      <c r="D369" s="3"/>
      <c r="E369" s="3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4"/>
      <c r="Q369" s="2"/>
      <c r="R369" s="2"/>
      <c r="S369" s="2"/>
      <c r="T369" s="2"/>
      <c r="U369" s="2"/>
      <c r="V369" s="5"/>
      <c r="W369" s="5"/>
    </row>
    <row r="370" spans="1:23" s="1" customFormat="1" x14ac:dyDescent="0.3">
      <c r="A370" s="16"/>
      <c r="B370" s="2"/>
      <c r="C370" s="3"/>
      <c r="D370" s="3"/>
      <c r="E370" s="3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4"/>
      <c r="Q370" s="2"/>
      <c r="R370" s="2"/>
      <c r="S370" s="2"/>
      <c r="T370" s="2"/>
      <c r="U370" s="2"/>
      <c r="V370" s="5"/>
      <c r="W370" s="5"/>
    </row>
    <row r="371" spans="1:23" s="1" customFormat="1" x14ac:dyDescent="0.3">
      <c r="A371" s="16"/>
      <c r="B371" s="2"/>
      <c r="C371" s="3"/>
      <c r="D371" s="3"/>
      <c r="E371" s="3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4"/>
      <c r="Q371" s="2"/>
      <c r="R371" s="2"/>
      <c r="S371" s="2"/>
      <c r="T371" s="2"/>
      <c r="U371" s="2"/>
      <c r="V371" s="5"/>
      <c r="W371" s="5"/>
    </row>
    <row r="372" spans="1:23" s="1" customFormat="1" x14ac:dyDescent="0.3">
      <c r="A372" s="16"/>
      <c r="B372" s="2"/>
      <c r="C372" s="3"/>
      <c r="D372" s="3"/>
      <c r="E372" s="3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4"/>
      <c r="Q372" s="2"/>
      <c r="R372" s="2"/>
      <c r="S372" s="2"/>
      <c r="T372" s="2"/>
      <c r="U372" s="2"/>
      <c r="V372" s="5"/>
      <c r="W372" s="5"/>
    </row>
    <row r="373" spans="1:23" s="1" customFormat="1" x14ac:dyDescent="0.3">
      <c r="A373" s="16"/>
      <c r="B373" s="2"/>
      <c r="C373" s="3"/>
      <c r="D373" s="3"/>
      <c r="E373" s="3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4"/>
      <c r="Q373" s="2"/>
      <c r="R373" s="2"/>
      <c r="S373" s="2"/>
      <c r="T373" s="2"/>
      <c r="U373" s="2"/>
      <c r="V373" s="5"/>
      <c r="W373" s="5"/>
    </row>
    <row r="374" spans="1:23" s="1" customFormat="1" x14ac:dyDescent="0.3">
      <c r="A374" s="16"/>
      <c r="B374" s="2"/>
      <c r="C374" s="3"/>
      <c r="D374" s="3"/>
      <c r="E374" s="3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4"/>
      <c r="Q374" s="2"/>
      <c r="R374" s="2"/>
      <c r="S374" s="2"/>
      <c r="T374" s="2"/>
      <c r="U374" s="2"/>
      <c r="V374" s="5"/>
      <c r="W374" s="5"/>
    </row>
    <row r="375" spans="1:23" s="1" customFormat="1" x14ac:dyDescent="0.3">
      <c r="A375" s="16"/>
      <c r="B375" s="2"/>
      <c r="C375" s="3"/>
      <c r="D375" s="3"/>
      <c r="E375" s="3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4"/>
      <c r="Q375" s="2"/>
      <c r="R375" s="2"/>
      <c r="S375" s="2"/>
      <c r="T375" s="2"/>
      <c r="U375" s="2"/>
      <c r="V375" s="5"/>
      <c r="W375" s="5"/>
    </row>
    <row r="376" spans="1:23" s="1" customFormat="1" x14ac:dyDescent="0.3">
      <c r="A376" s="16"/>
      <c r="B376" s="2"/>
      <c r="C376" s="3"/>
      <c r="D376" s="3"/>
      <c r="E376" s="3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4"/>
      <c r="Q376" s="2"/>
      <c r="R376" s="2"/>
      <c r="S376" s="2"/>
      <c r="T376" s="2"/>
      <c r="U376" s="2"/>
      <c r="V376" s="5"/>
      <c r="W376" s="5"/>
    </row>
    <row r="377" spans="1:23" s="1" customFormat="1" x14ac:dyDescent="0.3">
      <c r="A377" s="16"/>
      <c r="B377" s="2"/>
      <c r="C377" s="3"/>
      <c r="D377" s="3"/>
      <c r="E377" s="3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4"/>
      <c r="Q377" s="2"/>
      <c r="R377" s="2"/>
      <c r="S377" s="2"/>
      <c r="T377" s="2"/>
      <c r="U377" s="2"/>
      <c r="V377" s="5"/>
      <c r="W377" s="5"/>
    </row>
    <row r="378" spans="1:23" s="1" customFormat="1" x14ac:dyDescent="0.3">
      <c r="A378" s="16"/>
      <c r="B378" s="2"/>
      <c r="C378" s="3"/>
      <c r="D378" s="3"/>
      <c r="E378" s="3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4"/>
      <c r="Q378" s="2"/>
      <c r="R378" s="2"/>
      <c r="S378" s="2"/>
      <c r="T378" s="2"/>
      <c r="U378" s="2"/>
      <c r="V378" s="5"/>
      <c r="W378" s="5"/>
    </row>
    <row r="379" spans="1:23" s="1" customFormat="1" x14ac:dyDescent="0.3">
      <c r="A379" s="16"/>
      <c r="B379" s="2"/>
      <c r="C379" s="3"/>
      <c r="D379" s="3"/>
      <c r="E379" s="3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4"/>
      <c r="Q379" s="2"/>
      <c r="R379" s="2"/>
      <c r="S379" s="2"/>
      <c r="T379" s="2"/>
      <c r="U379" s="2"/>
      <c r="V379" s="5"/>
      <c r="W379" s="5"/>
    </row>
    <row r="380" spans="1:23" s="1" customFormat="1" x14ac:dyDescent="0.3">
      <c r="A380" s="16"/>
      <c r="B380" s="2"/>
      <c r="C380" s="3"/>
      <c r="D380" s="3"/>
      <c r="E380" s="3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4"/>
      <c r="Q380" s="2"/>
      <c r="R380" s="2"/>
      <c r="S380" s="2"/>
      <c r="T380" s="2"/>
      <c r="U380" s="2"/>
      <c r="V380" s="5"/>
      <c r="W380" s="5"/>
    </row>
    <row r="381" spans="1:23" s="1" customFormat="1" x14ac:dyDescent="0.3">
      <c r="A381" s="16"/>
      <c r="B381" s="2"/>
      <c r="C381" s="3"/>
      <c r="D381" s="3"/>
      <c r="E381" s="3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4"/>
      <c r="Q381" s="2"/>
      <c r="R381" s="2"/>
      <c r="S381" s="2"/>
      <c r="T381" s="2"/>
      <c r="U381" s="2"/>
      <c r="V381" s="5"/>
      <c r="W381" s="5"/>
    </row>
    <row r="382" spans="1:23" s="1" customFormat="1" x14ac:dyDescent="0.3">
      <c r="A382" s="16"/>
      <c r="B382" s="2"/>
      <c r="C382" s="3"/>
      <c r="D382" s="3"/>
      <c r="E382" s="3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4"/>
      <c r="Q382" s="2"/>
      <c r="R382" s="2"/>
      <c r="S382" s="2"/>
      <c r="T382" s="2"/>
      <c r="U382" s="2"/>
      <c r="V382" s="5"/>
      <c r="W382" s="5"/>
    </row>
    <row r="383" spans="1:23" s="1" customFormat="1" x14ac:dyDescent="0.3">
      <c r="A383" s="16"/>
      <c r="B383" s="2"/>
      <c r="C383" s="3"/>
      <c r="D383" s="3"/>
      <c r="E383" s="3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4"/>
      <c r="Q383" s="2"/>
      <c r="R383" s="2"/>
      <c r="S383" s="2"/>
      <c r="T383" s="2"/>
      <c r="U383" s="2"/>
      <c r="V383" s="5"/>
      <c r="W383" s="5"/>
    </row>
    <row r="384" spans="1:23" s="1" customFormat="1" x14ac:dyDescent="0.3">
      <c r="A384" s="16"/>
      <c r="B384" s="2"/>
      <c r="C384" s="3"/>
      <c r="D384" s="3"/>
      <c r="E384" s="3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4"/>
      <c r="Q384" s="2"/>
      <c r="R384" s="2"/>
      <c r="S384" s="2"/>
      <c r="T384" s="2"/>
      <c r="U384" s="2"/>
      <c r="V384" s="5"/>
      <c r="W384" s="5"/>
    </row>
    <row r="385" spans="1:23" s="1" customFormat="1" x14ac:dyDescent="0.3">
      <c r="A385" s="16"/>
      <c r="B385" s="2"/>
      <c r="C385" s="3"/>
      <c r="D385" s="3"/>
      <c r="E385" s="3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4"/>
      <c r="Q385" s="2"/>
      <c r="R385" s="2"/>
      <c r="S385" s="2"/>
      <c r="T385" s="2"/>
      <c r="U385" s="2"/>
      <c r="V385" s="5"/>
      <c r="W385" s="5"/>
    </row>
    <row r="386" spans="1:23" s="1" customFormat="1" x14ac:dyDescent="0.3">
      <c r="A386" s="16"/>
      <c r="B386" s="2"/>
      <c r="C386" s="3"/>
      <c r="D386" s="3"/>
      <c r="E386" s="3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4"/>
      <c r="Q386" s="2"/>
      <c r="R386" s="2"/>
      <c r="S386" s="2"/>
      <c r="T386" s="2"/>
      <c r="U386" s="2"/>
      <c r="V386" s="5"/>
      <c r="W386" s="5"/>
    </row>
    <row r="387" spans="1:23" s="1" customFormat="1" x14ac:dyDescent="0.3">
      <c r="A387" s="16"/>
      <c r="B387" s="2"/>
      <c r="C387" s="3"/>
      <c r="D387" s="3"/>
      <c r="E387" s="3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4"/>
      <c r="Q387" s="2"/>
      <c r="R387" s="2"/>
      <c r="S387" s="2"/>
      <c r="T387" s="2"/>
      <c r="U387" s="2"/>
      <c r="V387" s="5"/>
      <c r="W387" s="5"/>
    </row>
    <row r="388" spans="1:23" s="1" customFormat="1" x14ac:dyDescent="0.3">
      <c r="A388" s="16"/>
      <c r="B388" s="2"/>
      <c r="C388" s="3"/>
      <c r="D388" s="3"/>
      <c r="E388" s="3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4"/>
      <c r="Q388" s="2"/>
      <c r="R388" s="2"/>
      <c r="S388" s="2"/>
      <c r="T388" s="2"/>
      <c r="U388" s="2"/>
      <c r="V388" s="5"/>
      <c r="W388" s="5"/>
    </row>
    <row r="389" spans="1:23" s="1" customFormat="1" x14ac:dyDescent="0.3">
      <c r="A389" s="16"/>
      <c r="B389" s="2"/>
      <c r="C389" s="3"/>
      <c r="D389" s="3"/>
      <c r="E389" s="3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4"/>
      <c r="Q389" s="2"/>
      <c r="R389" s="2"/>
      <c r="S389" s="2"/>
      <c r="T389" s="2"/>
      <c r="U389" s="2"/>
      <c r="V389" s="5"/>
      <c r="W389" s="5"/>
    </row>
    <row r="390" spans="1:23" s="1" customFormat="1" x14ac:dyDescent="0.3">
      <c r="A390" s="16"/>
      <c r="B390" s="2"/>
      <c r="C390" s="3"/>
      <c r="D390" s="3"/>
      <c r="E390" s="3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4"/>
      <c r="Q390" s="2"/>
      <c r="R390" s="2"/>
      <c r="S390" s="2"/>
      <c r="T390" s="2"/>
      <c r="U390" s="2"/>
      <c r="V390" s="5"/>
      <c r="W390" s="5"/>
    </row>
    <row r="391" spans="1:23" s="1" customFormat="1" x14ac:dyDescent="0.3">
      <c r="A391" s="16"/>
      <c r="B391" s="2"/>
      <c r="C391" s="3"/>
      <c r="D391" s="3"/>
      <c r="E391" s="3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4"/>
      <c r="Q391" s="2"/>
      <c r="R391" s="2"/>
      <c r="S391" s="2"/>
      <c r="T391" s="2"/>
      <c r="U391" s="2"/>
      <c r="V391" s="5"/>
      <c r="W391" s="5"/>
    </row>
    <row r="392" spans="1:23" s="1" customFormat="1" x14ac:dyDescent="0.3">
      <c r="A392" s="16"/>
      <c r="B392" s="2"/>
      <c r="C392" s="3"/>
      <c r="D392" s="3"/>
      <c r="E392" s="3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4"/>
      <c r="Q392" s="2"/>
      <c r="R392" s="2"/>
      <c r="S392" s="2"/>
      <c r="T392" s="2"/>
      <c r="U392" s="2"/>
      <c r="V392" s="5"/>
      <c r="W392" s="5"/>
    </row>
    <row r="393" spans="1:23" s="1" customFormat="1" x14ac:dyDescent="0.3">
      <c r="A393" s="16"/>
      <c r="B393" s="2"/>
      <c r="C393" s="3"/>
      <c r="D393" s="3"/>
      <c r="E393" s="3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4"/>
      <c r="Q393" s="2"/>
      <c r="R393" s="2"/>
      <c r="S393" s="2"/>
      <c r="T393" s="2"/>
      <c r="U393" s="2"/>
      <c r="V393" s="5"/>
      <c r="W393" s="5"/>
    </row>
    <row r="394" spans="1:23" s="1" customFormat="1" x14ac:dyDescent="0.3">
      <c r="A394" s="16"/>
      <c r="B394" s="2"/>
      <c r="C394" s="3"/>
      <c r="D394" s="3"/>
      <c r="E394" s="3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4"/>
      <c r="Q394" s="2"/>
      <c r="R394" s="2"/>
      <c r="S394" s="2"/>
      <c r="T394" s="2"/>
      <c r="U394" s="2"/>
      <c r="V394" s="5"/>
      <c r="W394" s="5"/>
    </row>
    <row r="395" spans="1:23" s="1" customFormat="1" x14ac:dyDescent="0.3">
      <c r="A395" s="16"/>
      <c r="B395" s="2"/>
      <c r="C395" s="3"/>
      <c r="D395" s="3"/>
      <c r="E395" s="3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4"/>
      <c r="Q395" s="2"/>
      <c r="R395" s="2"/>
      <c r="S395" s="2"/>
      <c r="T395" s="2"/>
      <c r="U395" s="2"/>
      <c r="V395" s="5"/>
      <c r="W395" s="5"/>
    </row>
    <row r="396" spans="1:23" s="1" customFormat="1" x14ac:dyDescent="0.3">
      <c r="A396" s="16"/>
      <c r="B396" s="2"/>
      <c r="C396" s="3"/>
      <c r="D396" s="3"/>
      <c r="E396" s="3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4"/>
      <c r="Q396" s="2"/>
      <c r="R396" s="2"/>
      <c r="S396" s="2"/>
      <c r="T396" s="2"/>
      <c r="U396" s="2"/>
      <c r="V396" s="5"/>
      <c r="W396" s="5"/>
    </row>
    <row r="397" spans="1:23" s="1" customFormat="1" x14ac:dyDescent="0.3">
      <c r="A397" s="16"/>
      <c r="B397" s="2"/>
      <c r="C397" s="3"/>
      <c r="D397" s="3"/>
      <c r="E397" s="3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4"/>
      <c r="Q397" s="2"/>
      <c r="R397" s="2"/>
      <c r="S397" s="2"/>
      <c r="T397" s="2"/>
      <c r="U397" s="2"/>
      <c r="V397" s="5"/>
      <c r="W397" s="5"/>
    </row>
    <row r="398" spans="1:23" s="1" customFormat="1" x14ac:dyDescent="0.3">
      <c r="A398" s="16"/>
      <c r="B398" s="2"/>
      <c r="C398" s="3"/>
      <c r="D398" s="3"/>
      <c r="E398" s="3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4"/>
      <c r="Q398" s="2"/>
      <c r="R398" s="2"/>
      <c r="S398" s="2"/>
      <c r="T398" s="2"/>
      <c r="U398" s="2"/>
      <c r="V398" s="5"/>
      <c r="W398" s="5"/>
    </row>
    <row r="399" spans="1:23" s="1" customFormat="1" x14ac:dyDescent="0.3">
      <c r="A399" s="16"/>
      <c r="B399" s="2"/>
      <c r="C399" s="3"/>
      <c r="D399" s="3"/>
      <c r="E399" s="3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4"/>
      <c r="Q399" s="2"/>
      <c r="R399" s="2"/>
      <c r="S399" s="2"/>
      <c r="T399" s="2"/>
      <c r="U399" s="2"/>
      <c r="V399" s="5"/>
      <c r="W399" s="5"/>
    </row>
    <row r="400" spans="1:23" s="1" customFormat="1" x14ac:dyDescent="0.3">
      <c r="A400" s="16"/>
      <c r="B400" s="2"/>
      <c r="C400" s="3"/>
      <c r="D400" s="3"/>
      <c r="E400" s="3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4"/>
      <c r="Q400" s="2"/>
      <c r="R400" s="2"/>
      <c r="S400" s="2"/>
      <c r="T400" s="2"/>
      <c r="U400" s="2"/>
      <c r="V400" s="5"/>
      <c r="W400" s="5"/>
    </row>
    <row r="401" spans="1:23" s="1" customFormat="1" x14ac:dyDescent="0.3">
      <c r="A401" s="16"/>
      <c r="B401" s="2"/>
      <c r="C401" s="3"/>
      <c r="D401" s="3"/>
      <c r="E401" s="3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4"/>
      <c r="Q401" s="2"/>
      <c r="R401" s="2"/>
      <c r="S401" s="2"/>
      <c r="T401" s="2"/>
      <c r="U401" s="2"/>
      <c r="V401" s="5"/>
      <c r="W401" s="5"/>
    </row>
    <row r="402" spans="1:23" s="1" customFormat="1" x14ac:dyDescent="0.3">
      <c r="A402" s="16"/>
      <c r="B402" s="2"/>
      <c r="C402" s="3"/>
      <c r="D402" s="3"/>
      <c r="E402" s="3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4"/>
      <c r="Q402" s="2"/>
      <c r="R402" s="2"/>
      <c r="S402" s="2"/>
      <c r="T402" s="2"/>
      <c r="U402" s="2"/>
      <c r="V402" s="5"/>
      <c r="W402" s="5"/>
    </row>
    <row r="403" spans="1:23" s="1" customFormat="1" x14ac:dyDescent="0.3">
      <c r="A403" s="16"/>
      <c r="B403" s="2"/>
      <c r="C403" s="3"/>
      <c r="D403" s="3"/>
      <c r="E403" s="3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4"/>
      <c r="Q403" s="2"/>
      <c r="R403" s="2"/>
      <c r="S403" s="2"/>
      <c r="T403" s="2"/>
      <c r="U403" s="2"/>
      <c r="V403" s="5"/>
      <c r="W403" s="5"/>
    </row>
    <row r="404" spans="1:23" s="1" customFormat="1" x14ac:dyDescent="0.3">
      <c r="A404" s="16"/>
      <c r="B404" s="2"/>
      <c r="C404" s="3"/>
      <c r="D404" s="3"/>
      <c r="E404" s="3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4"/>
      <c r="Q404" s="2"/>
      <c r="R404" s="2"/>
      <c r="S404" s="2"/>
      <c r="T404" s="2"/>
      <c r="U404" s="2"/>
      <c r="V404" s="5"/>
      <c r="W404" s="5"/>
    </row>
    <row r="405" spans="1:23" s="1" customFormat="1" x14ac:dyDescent="0.3">
      <c r="A405" s="16"/>
      <c r="B405" s="2"/>
      <c r="C405" s="3"/>
      <c r="D405" s="3"/>
      <c r="E405" s="3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4"/>
      <c r="Q405" s="2"/>
      <c r="R405" s="2"/>
      <c r="S405" s="2"/>
      <c r="T405" s="2"/>
      <c r="U405" s="2"/>
      <c r="V405" s="5"/>
      <c r="W405" s="5"/>
    </row>
    <row r="406" spans="1:23" s="1" customFormat="1" x14ac:dyDescent="0.3">
      <c r="A406" s="16"/>
      <c r="B406" s="2"/>
      <c r="C406" s="3"/>
      <c r="D406" s="3"/>
      <c r="E406" s="3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4"/>
      <c r="Q406" s="2"/>
      <c r="R406" s="2"/>
      <c r="S406" s="2"/>
      <c r="T406" s="2"/>
      <c r="U406" s="2"/>
      <c r="V406" s="5"/>
      <c r="W406" s="5"/>
    </row>
    <row r="407" spans="1:23" s="1" customFormat="1" x14ac:dyDescent="0.3">
      <c r="A407" s="16"/>
      <c r="B407" s="2"/>
      <c r="C407" s="3"/>
      <c r="D407" s="3"/>
      <c r="E407" s="3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4"/>
      <c r="Q407" s="2"/>
      <c r="R407" s="2"/>
      <c r="S407" s="2"/>
      <c r="T407" s="2"/>
      <c r="U407" s="2"/>
      <c r="V407" s="5"/>
      <c r="W407" s="5"/>
    </row>
    <row r="408" spans="1:23" s="1" customFormat="1" x14ac:dyDescent="0.3">
      <c r="A408" s="16"/>
      <c r="B408" s="2"/>
      <c r="C408" s="3"/>
      <c r="D408" s="3"/>
      <c r="E408" s="3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4"/>
      <c r="Q408" s="2"/>
      <c r="R408" s="2"/>
      <c r="S408" s="2"/>
      <c r="T408" s="2"/>
      <c r="U408" s="2"/>
      <c r="V408" s="5"/>
      <c r="W408" s="5"/>
    </row>
    <row r="409" spans="1:23" s="1" customFormat="1" x14ac:dyDescent="0.3">
      <c r="A409" s="16"/>
      <c r="B409" s="2"/>
      <c r="C409" s="3"/>
      <c r="D409" s="3"/>
      <c r="E409" s="3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4"/>
      <c r="Q409" s="2"/>
      <c r="R409" s="2"/>
      <c r="S409" s="2"/>
      <c r="T409" s="2"/>
      <c r="U409" s="2"/>
      <c r="V409" s="5"/>
      <c r="W409" s="5"/>
    </row>
    <row r="410" spans="1:23" s="1" customFormat="1" x14ac:dyDescent="0.3">
      <c r="A410" s="16"/>
      <c r="B410" s="2"/>
      <c r="C410" s="3"/>
      <c r="D410" s="3"/>
      <c r="E410" s="3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4"/>
      <c r="Q410" s="2"/>
      <c r="R410" s="2"/>
      <c r="S410" s="2"/>
      <c r="T410" s="2"/>
      <c r="U410" s="2"/>
      <c r="V410" s="5"/>
      <c r="W410" s="5"/>
    </row>
    <row r="411" spans="1:23" s="1" customFormat="1" x14ac:dyDescent="0.3">
      <c r="A411" s="16"/>
      <c r="B411" s="2"/>
      <c r="C411" s="3"/>
      <c r="D411" s="3"/>
      <c r="E411" s="3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4"/>
      <c r="Q411" s="2"/>
      <c r="R411" s="2"/>
      <c r="S411" s="2"/>
      <c r="T411" s="2"/>
      <c r="U411" s="2"/>
      <c r="V411" s="5"/>
      <c r="W411" s="5"/>
    </row>
    <row r="412" spans="1:23" s="1" customFormat="1" x14ac:dyDescent="0.3">
      <c r="A412" s="16"/>
      <c r="B412" s="2"/>
      <c r="C412" s="3"/>
      <c r="D412" s="3"/>
      <c r="E412" s="3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4"/>
      <c r="Q412" s="2"/>
      <c r="R412" s="2"/>
      <c r="S412" s="2"/>
      <c r="T412" s="2"/>
      <c r="U412" s="2"/>
      <c r="V412" s="5"/>
      <c r="W412" s="5"/>
    </row>
    <row r="413" spans="1:23" s="1" customFormat="1" x14ac:dyDescent="0.3">
      <c r="A413" s="16"/>
      <c r="B413" s="2"/>
      <c r="C413" s="3"/>
      <c r="D413" s="3"/>
      <c r="E413" s="3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4"/>
      <c r="Q413" s="2"/>
      <c r="R413" s="2"/>
      <c r="S413" s="2"/>
      <c r="T413" s="2"/>
      <c r="U413" s="2"/>
      <c r="V413" s="5"/>
      <c r="W413" s="5"/>
    </row>
    <row r="414" spans="1:23" s="1" customFormat="1" x14ac:dyDescent="0.3">
      <c r="A414" s="16"/>
      <c r="B414" s="2"/>
      <c r="C414" s="3"/>
      <c r="D414" s="3"/>
      <c r="E414" s="3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4"/>
      <c r="Q414" s="2"/>
      <c r="R414" s="2"/>
      <c r="S414" s="2"/>
      <c r="T414" s="2"/>
      <c r="U414" s="2"/>
      <c r="V414" s="5"/>
      <c r="W414" s="5"/>
    </row>
    <row r="415" spans="1:23" s="1" customFormat="1" x14ac:dyDescent="0.3">
      <c r="A415" s="16"/>
      <c r="B415" s="2"/>
      <c r="C415" s="3"/>
      <c r="D415" s="3"/>
      <c r="E415" s="3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4"/>
      <c r="Q415" s="2"/>
      <c r="R415" s="2"/>
      <c r="S415" s="2"/>
      <c r="T415" s="2"/>
      <c r="U415" s="2"/>
      <c r="V415" s="5"/>
      <c r="W415" s="5"/>
    </row>
    <row r="416" spans="1:23" s="1" customFormat="1" x14ac:dyDescent="0.3">
      <c r="A416" s="16"/>
      <c r="B416" s="2"/>
      <c r="C416" s="3"/>
      <c r="D416" s="3"/>
      <c r="E416" s="3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4"/>
      <c r="Q416" s="2"/>
      <c r="R416" s="2"/>
      <c r="S416" s="2"/>
      <c r="T416" s="2"/>
      <c r="U416" s="2"/>
      <c r="V416" s="5"/>
      <c r="W416" s="5"/>
    </row>
    <row r="417" spans="1:23" s="1" customFormat="1" x14ac:dyDescent="0.3">
      <c r="A417" s="16"/>
      <c r="B417" s="2"/>
      <c r="C417" s="3"/>
      <c r="D417" s="3"/>
      <c r="E417" s="3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4"/>
      <c r="Q417" s="2"/>
      <c r="R417" s="2"/>
      <c r="S417" s="2"/>
      <c r="T417" s="2"/>
      <c r="U417" s="2"/>
      <c r="V417" s="5"/>
      <c r="W417" s="5"/>
    </row>
    <row r="418" spans="1:23" s="1" customFormat="1" x14ac:dyDescent="0.3">
      <c r="A418" s="16"/>
      <c r="B418" s="2"/>
      <c r="C418" s="3"/>
      <c r="D418" s="3"/>
      <c r="E418" s="3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4"/>
      <c r="Q418" s="2"/>
      <c r="R418" s="2"/>
      <c r="S418" s="2"/>
      <c r="T418" s="2"/>
      <c r="U418" s="2"/>
      <c r="V418" s="5"/>
      <c r="W418" s="5"/>
    </row>
    <row r="419" spans="1:23" s="1" customFormat="1" x14ac:dyDescent="0.3">
      <c r="A419" s="16"/>
      <c r="B419" s="2"/>
      <c r="C419" s="3"/>
      <c r="D419" s="3"/>
      <c r="E419" s="3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4"/>
      <c r="Q419" s="2"/>
      <c r="R419" s="2"/>
      <c r="S419" s="2"/>
      <c r="T419" s="2"/>
      <c r="U419" s="2"/>
      <c r="V419" s="5"/>
      <c r="W419" s="5"/>
    </row>
    <row r="420" spans="1:23" s="1" customFormat="1" x14ac:dyDescent="0.3">
      <c r="A420" s="16"/>
      <c r="B420" s="2"/>
      <c r="C420" s="3"/>
      <c r="D420" s="3"/>
      <c r="E420" s="3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4"/>
      <c r="Q420" s="2"/>
      <c r="R420" s="2"/>
      <c r="S420" s="2"/>
      <c r="T420" s="2"/>
      <c r="U420" s="2"/>
      <c r="V420" s="5"/>
      <c r="W420" s="5"/>
    </row>
    <row r="421" spans="1:23" s="1" customFormat="1" x14ac:dyDescent="0.3">
      <c r="A421" s="16"/>
      <c r="B421" s="2"/>
      <c r="C421" s="3"/>
      <c r="D421" s="3"/>
      <c r="E421" s="3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4"/>
      <c r="Q421" s="2"/>
      <c r="R421" s="2"/>
      <c r="S421" s="2"/>
      <c r="T421" s="2"/>
      <c r="U421" s="2"/>
      <c r="V421" s="5"/>
      <c r="W421" s="5"/>
    </row>
    <row r="422" spans="1:23" s="1" customFormat="1" x14ac:dyDescent="0.3">
      <c r="A422" s="16"/>
      <c r="B422" s="2"/>
      <c r="C422" s="3"/>
      <c r="D422" s="3"/>
      <c r="E422" s="3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4"/>
      <c r="Q422" s="2"/>
      <c r="R422" s="2"/>
      <c r="S422" s="2"/>
      <c r="T422" s="2"/>
      <c r="U422" s="2"/>
      <c r="V422" s="5"/>
      <c r="W422" s="5"/>
    </row>
    <row r="423" spans="1:23" s="1" customFormat="1" x14ac:dyDescent="0.3">
      <c r="A423" s="16"/>
      <c r="B423" s="2"/>
      <c r="C423" s="3"/>
      <c r="D423" s="3"/>
      <c r="E423" s="3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4"/>
      <c r="Q423" s="2"/>
      <c r="R423" s="2"/>
      <c r="S423" s="2"/>
      <c r="T423" s="2"/>
      <c r="U423" s="2"/>
      <c r="V423" s="5"/>
      <c r="W423" s="5"/>
    </row>
    <row r="424" spans="1:23" s="1" customFormat="1" x14ac:dyDescent="0.3">
      <c r="A424" s="16"/>
      <c r="B424" s="2"/>
      <c r="C424" s="3"/>
      <c r="D424" s="3"/>
      <c r="E424" s="3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4"/>
      <c r="Q424" s="2"/>
      <c r="R424" s="2"/>
      <c r="S424" s="2"/>
      <c r="T424" s="2"/>
      <c r="U424" s="2"/>
      <c r="V424" s="5"/>
      <c r="W424" s="5"/>
    </row>
    <row r="425" spans="1:23" s="1" customFormat="1" x14ac:dyDescent="0.3">
      <c r="A425" s="16"/>
      <c r="B425" s="2"/>
      <c r="C425" s="3"/>
      <c r="D425" s="3"/>
      <c r="E425" s="3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4"/>
      <c r="Q425" s="2"/>
      <c r="R425" s="2"/>
      <c r="S425" s="2"/>
      <c r="T425" s="2"/>
      <c r="U425" s="2"/>
      <c r="V425" s="5"/>
      <c r="W425" s="5"/>
    </row>
    <row r="426" spans="1:23" s="1" customFormat="1" x14ac:dyDescent="0.3">
      <c r="A426" s="16"/>
      <c r="B426" s="2"/>
      <c r="C426" s="3"/>
      <c r="D426" s="3"/>
      <c r="E426" s="3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4"/>
      <c r="Q426" s="2"/>
      <c r="R426" s="2"/>
      <c r="S426" s="2"/>
      <c r="T426" s="2"/>
      <c r="U426" s="2"/>
      <c r="V426" s="5"/>
      <c r="W426" s="5"/>
    </row>
    <row r="427" spans="1:23" s="1" customFormat="1" x14ac:dyDescent="0.3">
      <c r="A427" s="16"/>
      <c r="B427" s="2"/>
      <c r="C427" s="3"/>
      <c r="D427" s="3"/>
      <c r="E427" s="3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4"/>
      <c r="Q427" s="2"/>
      <c r="R427" s="2"/>
      <c r="S427" s="2"/>
      <c r="T427" s="2"/>
      <c r="U427" s="2"/>
      <c r="V427" s="5"/>
      <c r="W427" s="5"/>
    </row>
    <row r="428" spans="1:23" s="1" customFormat="1" x14ac:dyDescent="0.3">
      <c r="A428" s="16"/>
      <c r="B428" s="2"/>
      <c r="C428" s="3"/>
      <c r="D428" s="3"/>
      <c r="E428" s="3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4"/>
      <c r="Q428" s="2"/>
      <c r="R428" s="2"/>
      <c r="S428" s="2"/>
      <c r="T428" s="2"/>
      <c r="U428" s="2"/>
      <c r="V428" s="5"/>
      <c r="W428" s="5"/>
    </row>
    <row r="429" spans="1:23" s="1" customFormat="1" x14ac:dyDescent="0.3">
      <c r="A429" s="16"/>
      <c r="B429" s="2"/>
      <c r="C429" s="3"/>
      <c r="D429" s="3"/>
      <c r="E429" s="3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4"/>
      <c r="Q429" s="2"/>
      <c r="R429" s="2"/>
      <c r="S429" s="2"/>
      <c r="T429" s="2"/>
      <c r="U429" s="2"/>
      <c r="V429" s="5"/>
      <c r="W429" s="5"/>
    </row>
    <row r="430" spans="1:23" s="1" customFormat="1" x14ac:dyDescent="0.3">
      <c r="A430" s="16"/>
      <c r="B430" s="2"/>
      <c r="C430" s="3"/>
      <c r="D430" s="3"/>
      <c r="E430" s="3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4"/>
      <c r="Q430" s="2"/>
      <c r="R430" s="2"/>
      <c r="S430" s="2"/>
      <c r="T430" s="2"/>
      <c r="U430" s="2"/>
      <c r="V430" s="5"/>
      <c r="W430" s="5"/>
    </row>
    <row r="431" spans="1:23" s="1" customFormat="1" x14ac:dyDescent="0.3">
      <c r="A431" s="16"/>
      <c r="B431" s="2"/>
      <c r="C431" s="3"/>
      <c r="D431" s="3"/>
      <c r="E431" s="3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4"/>
      <c r="Q431" s="2"/>
      <c r="R431" s="2"/>
      <c r="S431" s="2"/>
      <c r="T431" s="2"/>
      <c r="U431" s="2"/>
      <c r="V431" s="5"/>
      <c r="W431" s="5"/>
    </row>
    <row r="432" spans="1:23" s="1" customFormat="1" x14ac:dyDescent="0.3">
      <c r="A432" s="16"/>
      <c r="B432" s="2"/>
      <c r="C432" s="3"/>
      <c r="D432" s="3"/>
      <c r="E432" s="3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4"/>
      <c r="Q432" s="2"/>
      <c r="R432" s="2"/>
      <c r="S432" s="2"/>
      <c r="T432" s="2"/>
      <c r="U432" s="2"/>
      <c r="V432" s="5"/>
      <c r="W432" s="5"/>
    </row>
    <row r="433" spans="1:23" s="1" customFormat="1" x14ac:dyDescent="0.3">
      <c r="A433" s="16"/>
      <c r="B433" s="2"/>
      <c r="C433" s="3"/>
      <c r="D433" s="3"/>
      <c r="E433" s="3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4"/>
      <c r="Q433" s="2"/>
      <c r="R433" s="2"/>
      <c r="S433" s="2"/>
      <c r="T433" s="2"/>
      <c r="U433" s="2"/>
      <c r="V433" s="5"/>
      <c r="W433" s="5"/>
    </row>
    <row r="434" spans="1:23" s="1" customFormat="1" x14ac:dyDescent="0.3">
      <c r="A434" s="16"/>
      <c r="B434" s="2"/>
      <c r="C434" s="3"/>
      <c r="D434" s="3"/>
      <c r="E434" s="3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4"/>
      <c r="Q434" s="2"/>
      <c r="R434" s="2"/>
      <c r="S434" s="2"/>
      <c r="T434" s="2"/>
      <c r="U434" s="2"/>
      <c r="V434" s="5"/>
      <c r="W434" s="5"/>
    </row>
    <row r="435" spans="1:23" s="1" customFormat="1" x14ac:dyDescent="0.3">
      <c r="A435" s="16"/>
      <c r="B435" s="2"/>
      <c r="C435" s="3"/>
      <c r="D435" s="3"/>
      <c r="E435" s="3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4"/>
      <c r="Q435" s="2"/>
      <c r="R435" s="2"/>
      <c r="S435" s="2"/>
      <c r="T435" s="2"/>
      <c r="U435" s="2"/>
      <c r="V435" s="5"/>
      <c r="W435" s="5"/>
    </row>
    <row r="436" spans="1:23" s="1" customFormat="1" x14ac:dyDescent="0.3">
      <c r="A436" s="16"/>
      <c r="B436" s="2"/>
      <c r="C436" s="3"/>
      <c r="D436" s="3"/>
      <c r="E436" s="3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4"/>
      <c r="Q436" s="2"/>
      <c r="R436" s="2"/>
      <c r="S436" s="2"/>
      <c r="T436" s="2"/>
      <c r="U436" s="2"/>
      <c r="V436" s="5"/>
      <c r="W436" s="5"/>
    </row>
    <row r="437" spans="1:23" s="1" customFormat="1" x14ac:dyDescent="0.3">
      <c r="A437" s="16"/>
      <c r="B437" s="2"/>
      <c r="C437" s="3"/>
      <c r="D437" s="3"/>
      <c r="E437" s="3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4"/>
      <c r="Q437" s="2"/>
      <c r="R437" s="2"/>
      <c r="S437" s="2"/>
      <c r="T437" s="2"/>
      <c r="U437" s="2"/>
      <c r="V437" s="5"/>
      <c r="W437" s="5"/>
    </row>
    <row r="438" spans="1:23" s="1" customFormat="1" x14ac:dyDescent="0.3">
      <c r="A438" s="16"/>
      <c r="B438" s="2"/>
      <c r="C438" s="3"/>
      <c r="D438" s="3"/>
      <c r="E438" s="3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4"/>
      <c r="Q438" s="2"/>
      <c r="R438" s="2"/>
      <c r="S438" s="2"/>
      <c r="T438" s="2"/>
      <c r="U438" s="2"/>
      <c r="V438" s="5"/>
      <c r="W438" s="5"/>
    </row>
    <row r="439" spans="1:23" s="1" customFormat="1" x14ac:dyDescent="0.3">
      <c r="A439" s="16"/>
      <c r="B439" s="2"/>
      <c r="C439" s="3"/>
      <c r="D439" s="3"/>
      <c r="E439" s="3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4"/>
      <c r="Q439" s="2"/>
      <c r="R439" s="2"/>
      <c r="S439" s="2"/>
      <c r="T439" s="2"/>
      <c r="U439" s="2"/>
      <c r="V439" s="5"/>
      <c r="W439" s="5"/>
    </row>
    <row r="440" spans="1:23" s="1" customFormat="1" x14ac:dyDescent="0.3">
      <c r="A440" s="16"/>
      <c r="B440" s="2"/>
      <c r="C440" s="3"/>
      <c r="D440" s="3"/>
      <c r="E440" s="3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4"/>
      <c r="Q440" s="2"/>
      <c r="R440" s="2"/>
      <c r="S440" s="2"/>
      <c r="T440" s="2"/>
      <c r="U440" s="2"/>
      <c r="V440" s="5"/>
      <c r="W440" s="5"/>
    </row>
    <row r="441" spans="1:23" s="1" customFormat="1" x14ac:dyDescent="0.3">
      <c r="A441" s="16"/>
      <c r="B441" s="2"/>
      <c r="C441" s="3"/>
      <c r="D441" s="3"/>
      <c r="E441" s="3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4"/>
      <c r="Q441" s="2"/>
      <c r="R441" s="2"/>
      <c r="S441" s="2"/>
      <c r="T441" s="2"/>
      <c r="U441" s="2"/>
      <c r="V441" s="5"/>
      <c r="W441" s="5"/>
    </row>
    <row r="442" spans="1:23" s="1" customFormat="1" x14ac:dyDescent="0.3">
      <c r="A442" s="16"/>
      <c r="B442" s="2"/>
      <c r="C442" s="3"/>
      <c r="D442" s="3"/>
      <c r="E442" s="3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4"/>
      <c r="Q442" s="2"/>
      <c r="R442" s="2"/>
      <c r="S442" s="2"/>
      <c r="T442" s="2"/>
      <c r="U442" s="2"/>
      <c r="V442" s="5"/>
      <c r="W442" s="5"/>
    </row>
    <row r="443" spans="1:23" s="1" customFormat="1" x14ac:dyDescent="0.3">
      <c r="A443" s="16"/>
      <c r="B443" s="2"/>
      <c r="C443" s="3"/>
      <c r="D443" s="3"/>
      <c r="E443" s="3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4"/>
      <c r="Q443" s="2"/>
      <c r="R443" s="2"/>
      <c r="S443" s="2"/>
      <c r="T443" s="2"/>
      <c r="U443" s="2"/>
      <c r="V443" s="5"/>
      <c r="W443" s="5"/>
    </row>
    <row r="444" spans="1:23" s="1" customFormat="1" x14ac:dyDescent="0.3">
      <c r="A444" s="16"/>
      <c r="B444" s="2"/>
      <c r="C444" s="3"/>
      <c r="D444" s="3"/>
      <c r="E444" s="3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4"/>
      <c r="Q444" s="2"/>
      <c r="R444" s="2"/>
      <c r="S444" s="2"/>
      <c r="T444" s="2"/>
      <c r="U444" s="2"/>
      <c r="V444" s="5"/>
      <c r="W444" s="5"/>
    </row>
    <row r="445" spans="1:23" s="1" customFormat="1" x14ac:dyDescent="0.3">
      <c r="A445" s="16"/>
      <c r="B445" s="2"/>
      <c r="C445" s="3"/>
      <c r="D445" s="3"/>
      <c r="E445" s="3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4"/>
      <c r="Q445" s="2"/>
      <c r="R445" s="2"/>
      <c r="S445" s="2"/>
      <c r="T445" s="2"/>
      <c r="U445" s="2"/>
      <c r="V445" s="5"/>
      <c r="W445" s="5"/>
    </row>
    <row r="446" spans="1:23" s="1" customFormat="1" x14ac:dyDescent="0.3">
      <c r="A446" s="16"/>
      <c r="B446" s="2"/>
      <c r="C446" s="3"/>
      <c r="D446" s="3"/>
      <c r="E446" s="3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4"/>
      <c r="Q446" s="2"/>
      <c r="R446" s="2"/>
      <c r="S446" s="2"/>
      <c r="T446" s="2"/>
      <c r="U446" s="2"/>
      <c r="V446" s="5"/>
      <c r="W446" s="5"/>
    </row>
    <row r="447" spans="1:23" s="1" customFormat="1" x14ac:dyDescent="0.3">
      <c r="A447" s="16"/>
      <c r="B447" s="2"/>
      <c r="C447" s="3"/>
      <c r="D447" s="3"/>
      <c r="E447" s="3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4"/>
      <c r="Q447" s="2"/>
      <c r="R447" s="2"/>
      <c r="S447" s="2"/>
      <c r="T447" s="2"/>
      <c r="U447" s="2"/>
      <c r="V447" s="5"/>
      <c r="W447" s="5"/>
    </row>
    <row r="448" spans="1:23" s="1" customFormat="1" x14ac:dyDescent="0.3">
      <c r="A448" s="16"/>
      <c r="B448" s="2"/>
      <c r="C448" s="3"/>
      <c r="D448" s="3"/>
      <c r="E448" s="3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4"/>
      <c r="Q448" s="2"/>
      <c r="R448" s="2"/>
      <c r="S448" s="2"/>
      <c r="T448" s="2"/>
      <c r="U448" s="2"/>
      <c r="V448" s="5"/>
      <c r="W448" s="5"/>
    </row>
    <row r="449" spans="1:23" s="1" customFormat="1" x14ac:dyDescent="0.3">
      <c r="A449" s="16"/>
      <c r="B449" s="2"/>
      <c r="C449" s="3"/>
      <c r="D449" s="3"/>
      <c r="E449" s="3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4"/>
      <c r="Q449" s="2"/>
      <c r="R449" s="2"/>
      <c r="S449" s="2"/>
      <c r="T449" s="2"/>
      <c r="U449" s="2"/>
      <c r="V449" s="5"/>
      <c r="W449" s="5"/>
    </row>
    <row r="450" spans="1:23" s="1" customFormat="1" x14ac:dyDescent="0.3">
      <c r="A450" s="16"/>
      <c r="B450" s="2"/>
      <c r="C450" s="3"/>
      <c r="D450" s="3"/>
      <c r="E450" s="3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4"/>
      <c r="Q450" s="2"/>
      <c r="R450" s="2"/>
      <c r="S450" s="2"/>
      <c r="T450" s="2"/>
      <c r="U450" s="2"/>
      <c r="V450" s="5"/>
      <c r="W450" s="5"/>
    </row>
    <row r="451" spans="1:23" s="1" customFormat="1" x14ac:dyDescent="0.3">
      <c r="A451" s="16"/>
      <c r="B451" s="2"/>
      <c r="C451" s="3"/>
      <c r="D451" s="3"/>
      <c r="E451" s="3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4"/>
      <c r="Q451" s="2"/>
      <c r="R451" s="2"/>
      <c r="S451" s="2"/>
      <c r="T451" s="2"/>
      <c r="U451" s="2"/>
      <c r="V451" s="5"/>
      <c r="W451" s="5"/>
    </row>
    <row r="452" spans="1:23" s="1" customFormat="1" x14ac:dyDescent="0.3">
      <c r="A452" s="16"/>
      <c r="B452" s="2"/>
      <c r="C452" s="3"/>
      <c r="D452" s="3"/>
      <c r="E452" s="3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4"/>
      <c r="Q452" s="2"/>
      <c r="R452" s="2"/>
      <c r="S452" s="2"/>
      <c r="T452" s="2"/>
      <c r="U452" s="2"/>
      <c r="V452" s="5"/>
      <c r="W452" s="5"/>
    </row>
    <row r="453" spans="1:23" s="1" customFormat="1" x14ac:dyDescent="0.3">
      <c r="A453" s="16"/>
      <c r="B453" s="2"/>
      <c r="C453" s="3"/>
      <c r="D453" s="3"/>
      <c r="E453" s="3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4"/>
      <c r="Q453" s="2"/>
      <c r="R453" s="2"/>
      <c r="S453" s="2"/>
      <c r="T453" s="2"/>
      <c r="U453" s="2"/>
      <c r="V453" s="5"/>
      <c r="W453" s="5"/>
    </row>
    <row r="454" spans="1:23" s="1" customFormat="1" x14ac:dyDescent="0.3">
      <c r="A454" s="16"/>
      <c r="B454" s="2"/>
      <c r="C454" s="3"/>
      <c r="D454" s="3"/>
      <c r="E454" s="3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4"/>
      <c r="Q454" s="2"/>
      <c r="R454" s="2"/>
      <c r="S454" s="2"/>
      <c r="T454" s="2"/>
      <c r="U454" s="2"/>
      <c r="V454" s="5"/>
      <c r="W454" s="5"/>
    </row>
    <row r="455" spans="1:23" s="1" customFormat="1" x14ac:dyDescent="0.3">
      <c r="A455" s="16"/>
      <c r="B455" s="2"/>
      <c r="C455" s="3"/>
      <c r="D455" s="3"/>
      <c r="E455" s="3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4"/>
      <c r="Q455" s="2"/>
      <c r="R455" s="2"/>
      <c r="S455" s="2"/>
      <c r="T455" s="2"/>
      <c r="U455" s="2"/>
      <c r="V455" s="5"/>
      <c r="W455" s="5"/>
    </row>
    <row r="456" spans="1:23" s="1" customFormat="1" x14ac:dyDescent="0.3">
      <c r="A456" s="16"/>
      <c r="B456" s="2"/>
      <c r="C456" s="3"/>
      <c r="D456" s="3"/>
      <c r="E456" s="3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4"/>
      <c r="Q456" s="2"/>
      <c r="R456" s="2"/>
      <c r="S456" s="2"/>
      <c r="T456" s="2"/>
      <c r="U456" s="2"/>
      <c r="V456" s="5"/>
      <c r="W456" s="5"/>
    </row>
    <row r="457" spans="1:23" s="1" customFormat="1" x14ac:dyDescent="0.3">
      <c r="A457" s="16"/>
      <c r="B457" s="2"/>
      <c r="C457" s="3"/>
      <c r="D457" s="3"/>
      <c r="E457" s="3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4"/>
      <c r="Q457" s="2"/>
      <c r="R457" s="2"/>
      <c r="S457" s="2"/>
      <c r="T457" s="2"/>
      <c r="U457" s="2"/>
      <c r="V457" s="5"/>
      <c r="W457" s="5"/>
    </row>
    <row r="458" spans="1:23" s="1" customFormat="1" x14ac:dyDescent="0.3">
      <c r="A458" s="16"/>
      <c r="B458" s="2"/>
      <c r="C458" s="3"/>
      <c r="D458" s="3"/>
      <c r="E458" s="3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4"/>
      <c r="Q458" s="2"/>
      <c r="R458" s="2"/>
      <c r="S458" s="2"/>
      <c r="T458" s="2"/>
      <c r="U458" s="2"/>
      <c r="V458" s="5"/>
      <c r="W458" s="5"/>
    </row>
    <row r="459" spans="1:23" s="1" customFormat="1" x14ac:dyDescent="0.3">
      <c r="A459" s="16"/>
      <c r="B459" s="2"/>
      <c r="C459" s="3"/>
      <c r="D459" s="3"/>
      <c r="E459" s="3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4"/>
      <c r="Q459" s="2"/>
      <c r="R459" s="2"/>
      <c r="S459" s="2"/>
      <c r="T459" s="2"/>
      <c r="U459" s="2"/>
      <c r="V459" s="5"/>
      <c r="W459" s="5"/>
    </row>
    <row r="460" spans="1:23" s="1" customFormat="1" x14ac:dyDescent="0.3">
      <c r="A460" s="16"/>
      <c r="B460" s="2"/>
      <c r="C460" s="3"/>
      <c r="D460" s="3"/>
      <c r="E460" s="3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4"/>
      <c r="Q460" s="2"/>
      <c r="R460" s="2"/>
      <c r="S460" s="2"/>
      <c r="T460" s="2"/>
      <c r="U460" s="2"/>
      <c r="V460" s="5"/>
      <c r="W460" s="5"/>
    </row>
    <row r="461" spans="1:23" s="1" customFormat="1" x14ac:dyDescent="0.3">
      <c r="A461" s="16"/>
      <c r="B461" s="2"/>
      <c r="C461" s="3"/>
      <c r="D461" s="3"/>
      <c r="E461" s="3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4"/>
      <c r="Q461" s="2"/>
      <c r="R461" s="2"/>
      <c r="S461" s="2"/>
      <c r="T461" s="2"/>
      <c r="U461" s="2"/>
      <c r="V461" s="5"/>
      <c r="W461" s="5"/>
    </row>
    <row r="462" spans="1:23" s="1" customFormat="1" x14ac:dyDescent="0.3">
      <c r="A462" s="16"/>
      <c r="B462" s="2"/>
      <c r="C462" s="3"/>
      <c r="D462" s="3"/>
      <c r="E462" s="3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4"/>
      <c r="Q462" s="2"/>
      <c r="R462" s="2"/>
      <c r="S462" s="2"/>
      <c r="T462" s="2"/>
      <c r="U462" s="2"/>
      <c r="V462" s="5"/>
      <c r="W462" s="5"/>
    </row>
    <row r="463" spans="1:23" s="1" customFormat="1" x14ac:dyDescent="0.3">
      <c r="A463" s="16"/>
      <c r="B463" s="2"/>
      <c r="C463" s="3"/>
      <c r="D463" s="3"/>
      <c r="E463" s="3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4"/>
      <c r="Q463" s="2"/>
      <c r="R463" s="2"/>
      <c r="S463" s="2"/>
      <c r="T463" s="2"/>
      <c r="U463" s="2"/>
      <c r="V463" s="5"/>
      <c r="W463" s="5"/>
    </row>
    <row r="464" spans="1:23" s="1" customFormat="1" x14ac:dyDescent="0.3">
      <c r="A464" s="16"/>
      <c r="B464" s="2"/>
      <c r="C464" s="3"/>
      <c r="D464" s="3"/>
      <c r="E464" s="3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4"/>
      <c r="Q464" s="2"/>
      <c r="R464" s="2"/>
      <c r="S464" s="2"/>
      <c r="T464" s="2"/>
      <c r="U464" s="2"/>
      <c r="V464" s="5"/>
      <c r="W464" s="5"/>
    </row>
    <row r="465" spans="1:23" s="1" customFormat="1" x14ac:dyDescent="0.3">
      <c r="A465" s="16"/>
      <c r="B465" s="2"/>
      <c r="C465" s="3"/>
      <c r="D465" s="3"/>
      <c r="E465" s="3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4"/>
      <c r="Q465" s="2"/>
      <c r="R465" s="2"/>
      <c r="S465" s="2"/>
      <c r="T465" s="2"/>
      <c r="U465" s="2"/>
      <c r="V465" s="5"/>
      <c r="W465" s="5"/>
    </row>
    <row r="466" spans="1:23" s="1" customFormat="1" x14ac:dyDescent="0.3">
      <c r="A466" s="16"/>
      <c r="B466" s="2"/>
      <c r="C466" s="3"/>
      <c r="D466" s="3"/>
      <c r="E466" s="3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4"/>
      <c r="Q466" s="2"/>
      <c r="R466" s="2"/>
      <c r="S466" s="2"/>
      <c r="T466" s="2"/>
      <c r="U466" s="2"/>
      <c r="V466" s="5"/>
      <c r="W466" s="5"/>
    </row>
    <row r="467" spans="1:23" s="1" customFormat="1" x14ac:dyDescent="0.3">
      <c r="A467" s="16"/>
      <c r="B467" s="2"/>
      <c r="C467" s="3"/>
      <c r="D467" s="3"/>
      <c r="E467" s="3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4"/>
      <c r="Q467" s="2"/>
      <c r="R467" s="2"/>
      <c r="S467" s="2"/>
      <c r="T467" s="2"/>
      <c r="U467" s="2"/>
      <c r="V467" s="5"/>
      <c r="W467" s="5"/>
    </row>
    <row r="468" spans="1:23" s="1" customFormat="1" x14ac:dyDescent="0.3">
      <c r="A468" s="16"/>
      <c r="B468" s="2"/>
      <c r="C468" s="3"/>
      <c r="D468" s="3"/>
      <c r="E468" s="3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4"/>
      <c r="Q468" s="2"/>
      <c r="R468" s="2"/>
      <c r="S468" s="2"/>
      <c r="T468" s="2"/>
      <c r="U468" s="2"/>
      <c r="V468" s="5"/>
      <c r="W468" s="5"/>
    </row>
    <row r="469" spans="1:23" s="1" customFormat="1" x14ac:dyDescent="0.3">
      <c r="A469" s="16"/>
      <c r="B469" s="2"/>
      <c r="C469" s="3"/>
      <c r="D469" s="3"/>
      <c r="E469" s="3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4"/>
      <c r="Q469" s="2"/>
      <c r="R469" s="2"/>
      <c r="S469" s="2"/>
      <c r="T469" s="2"/>
      <c r="U469" s="2"/>
      <c r="V469" s="5"/>
      <c r="W469" s="5"/>
    </row>
    <row r="470" spans="1:23" s="1" customFormat="1" x14ac:dyDescent="0.3">
      <c r="A470" s="16"/>
      <c r="B470" s="2"/>
      <c r="C470" s="3"/>
      <c r="D470" s="3"/>
      <c r="E470" s="3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4"/>
      <c r="Q470" s="2"/>
      <c r="R470" s="2"/>
      <c r="S470" s="2"/>
      <c r="T470" s="2"/>
      <c r="U470" s="2"/>
      <c r="V470" s="5"/>
      <c r="W470" s="5"/>
    </row>
    <row r="471" spans="1:23" s="1" customFormat="1" x14ac:dyDescent="0.3">
      <c r="A471" s="16"/>
      <c r="B471" s="2"/>
      <c r="C471" s="3"/>
      <c r="D471" s="3"/>
      <c r="E471" s="3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4"/>
      <c r="Q471" s="2"/>
      <c r="R471" s="2"/>
      <c r="S471" s="2"/>
      <c r="T471" s="2"/>
      <c r="U471" s="2"/>
      <c r="V471" s="5"/>
      <c r="W471" s="5"/>
    </row>
    <row r="472" spans="1:23" s="1" customFormat="1" x14ac:dyDescent="0.3">
      <c r="A472" s="16"/>
      <c r="B472" s="2"/>
      <c r="C472" s="3"/>
      <c r="D472" s="3"/>
      <c r="E472" s="3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4"/>
      <c r="Q472" s="2"/>
      <c r="R472" s="2"/>
      <c r="S472" s="2"/>
      <c r="T472" s="2"/>
      <c r="U472" s="2"/>
      <c r="V472" s="5"/>
      <c r="W472" s="5"/>
    </row>
    <row r="473" spans="1:23" s="1" customFormat="1" x14ac:dyDescent="0.3">
      <c r="A473" s="16"/>
      <c r="B473" s="2"/>
      <c r="C473" s="3"/>
      <c r="D473" s="3"/>
      <c r="E473" s="3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4"/>
      <c r="Q473" s="2"/>
      <c r="R473" s="2"/>
      <c r="S473" s="2"/>
      <c r="T473" s="2"/>
      <c r="U473" s="2"/>
      <c r="V473" s="5"/>
      <c r="W473" s="5"/>
    </row>
    <row r="474" spans="1:23" s="1" customFormat="1" x14ac:dyDescent="0.3">
      <c r="A474" s="16"/>
      <c r="B474" s="2"/>
      <c r="C474" s="3"/>
      <c r="D474" s="3"/>
      <c r="E474" s="3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4"/>
      <c r="Q474" s="2"/>
      <c r="R474" s="2"/>
      <c r="S474" s="2"/>
      <c r="T474" s="2"/>
      <c r="U474" s="2"/>
      <c r="V474" s="5"/>
      <c r="W474" s="5"/>
    </row>
    <row r="475" spans="1:23" s="1" customFormat="1" x14ac:dyDescent="0.3">
      <c r="A475" s="16"/>
      <c r="B475" s="2"/>
      <c r="C475" s="3"/>
      <c r="D475" s="3"/>
      <c r="E475" s="3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4"/>
      <c r="Q475" s="2"/>
      <c r="R475" s="2"/>
      <c r="S475" s="2"/>
      <c r="T475" s="2"/>
      <c r="U475" s="2"/>
      <c r="V475" s="5"/>
      <c r="W475" s="5"/>
    </row>
    <row r="476" spans="1:23" s="1" customFormat="1" x14ac:dyDescent="0.3">
      <c r="A476" s="16"/>
      <c r="B476" s="2"/>
      <c r="C476" s="3"/>
      <c r="D476" s="3"/>
      <c r="E476" s="3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4"/>
      <c r="Q476" s="2"/>
      <c r="R476" s="2"/>
      <c r="S476" s="2"/>
      <c r="T476" s="2"/>
      <c r="U476" s="2"/>
      <c r="V476" s="5"/>
      <c r="W476" s="5"/>
    </row>
    <row r="477" spans="1:23" s="1" customFormat="1" x14ac:dyDescent="0.3">
      <c r="A477" s="16"/>
      <c r="B477" s="2"/>
      <c r="C477" s="3"/>
      <c r="D477" s="3"/>
      <c r="E477" s="3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4"/>
      <c r="Q477" s="2"/>
      <c r="R477" s="2"/>
      <c r="S477" s="2"/>
      <c r="T477" s="2"/>
      <c r="U477" s="2"/>
      <c r="V477" s="5"/>
      <c r="W477" s="5"/>
    </row>
    <row r="478" spans="1:23" s="1" customFormat="1" x14ac:dyDescent="0.3">
      <c r="A478" s="16"/>
      <c r="B478" s="2"/>
      <c r="C478" s="3"/>
      <c r="D478" s="3"/>
      <c r="E478" s="3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4"/>
      <c r="Q478" s="2"/>
      <c r="R478" s="2"/>
      <c r="S478" s="2"/>
      <c r="T478" s="2"/>
      <c r="U478" s="2"/>
      <c r="V478" s="5"/>
      <c r="W478" s="5"/>
    </row>
    <row r="479" spans="1:23" s="1" customFormat="1" x14ac:dyDescent="0.3">
      <c r="A479" s="16"/>
      <c r="B479" s="2"/>
      <c r="C479" s="3"/>
      <c r="D479" s="3"/>
      <c r="E479" s="3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4"/>
      <c r="Q479" s="2"/>
      <c r="R479" s="2"/>
      <c r="S479" s="2"/>
      <c r="T479" s="2"/>
      <c r="U479" s="2"/>
      <c r="V479" s="5"/>
      <c r="W479" s="5"/>
    </row>
    <row r="480" spans="1:23" s="1" customFormat="1" x14ac:dyDescent="0.3">
      <c r="A480" s="16"/>
      <c r="B480" s="2"/>
      <c r="C480" s="3"/>
      <c r="D480" s="3"/>
      <c r="E480" s="3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4"/>
      <c r="Q480" s="2"/>
      <c r="R480" s="2"/>
      <c r="S480" s="2"/>
      <c r="T480" s="2"/>
      <c r="U480" s="2"/>
      <c r="V480" s="5"/>
      <c r="W480" s="5"/>
    </row>
    <row r="481" spans="1:23" s="1" customFormat="1" x14ac:dyDescent="0.3">
      <c r="A481" s="16"/>
      <c r="B481" s="2"/>
      <c r="C481" s="3"/>
      <c r="D481" s="3"/>
      <c r="E481" s="3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4"/>
      <c r="Q481" s="2"/>
      <c r="R481" s="2"/>
      <c r="S481" s="2"/>
      <c r="T481" s="2"/>
      <c r="U481" s="2"/>
      <c r="V481" s="5"/>
      <c r="W481" s="5"/>
    </row>
    <row r="482" spans="1:23" s="1" customFormat="1" x14ac:dyDescent="0.3">
      <c r="A482" s="16"/>
      <c r="B482" s="2"/>
      <c r="C482" s="3"/>
      <c r="D482" s="3"/>
      <c r="E482" s="3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4"/>
      <c r="Q482" s="2"/>
      <c r="R482" s="2"/>
      <c r="S482" s="2"/>
      <c r="T482" s="2"/>
      <c r="U482" s="2"/>
      <c r="V482" s="5"/>
      <c r="W482" s="5"/>
    </row>
    <row r="483" spans="1:23" s="1" customFormat="1" x14ac:dyDescent="0.3">
      <c r="A483" s="16"/>
      <c r="B483" s="2"/>
      <c r="C483" s="3"/>
      <c r="D483" s="3"/>
      <c r="E483" s="3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4"/>
      <c r="Q483" s="2"/>
      <c r="R483" s="2"/>
      <c r="S483" s="2"/>
      <c r="T483" s="2"/>
      <c r="U483" s="2"/>
      <c r="V483" s="5"/>
      <c r="W483" s="5"/>
    </row>
    <row r="484" spans="1:23" s="1" customFormat="1" x14ac:dyDescent="0.3">
      <c r="A484" s="16"/>
      <c r="B484" s="2"/>
      <c r="C484" s="3"/>
      <c r="D484" s="3"/>
      <c r="E484" s="3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4"/>
      <c r="Q484" s="2"/>
      <c r="R484" s="2"/>
      <c r="S484" s="2"/>
      <c r="T484" s="2"/>
      <c r="U484" s="2"/>
      <c r="V484" s="5"/>
      <c r="W484" s="5"/>
    </row>
    <row r="485" spans="1:23" s="1" customFormat="1" x14ac:dyDescent="0.3">
      <c r="A485" s="16"/>
      <c r="B485" s="2"/>
      <c r="C485" s="3"/>
      <c r="D485" s="3"/>
      <c r="E485" s="3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4"/>
      <c r="Q485" s="2"/>
      <c r="R485" s="2"/>
      <c r="S485" s="2"/>
      <c r="T485" s="2"/>
      <c r="U485" s="2"/>
      <c r="V485" s="5"/>
      <c r="W485" s="5"/>
    </row>
    <row r="486" spans="1:23" s="1" customFormat="1" x14ac:dyDescent="0.3">
      <c r="A486" s="16"/>
      <c r="B486" s="2"/>
      <c r="C486" s="3"/>
      <c r="D486" s="3"/>
      <c r="E486" s="3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4"/>
      <c r="Q486" s="2"/>
      <c r="R486" s="2"/>
      <c r="S486" s="2"/>
      <c r="T486" s="2"/>
      <c r="U486" s="2"/>
      <c r="V486" s="5"/>
      <c r="W486" s="5"/>
    </row>
    <row r="487" spans="1:23" s="1" customFormat="1" x14ac:dyDescent="0.3">
      <c r="A487" s="16"/>
      <c r="B487" s="2"/>
      <c r="C487" s="3"/>
      <c r="D487" s="3"/>
      <c r="E487" s="3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4"/>
      <c r="Q487" s="2"/>
      <c r="R487" s="2"/>
      <c r="S487" s="2"/>
      <c r="T487" s="2"/>
      <c r="U487" s="2"/>
      <c r="V487" s="5"/>
      <c r="W487" s="5"/>
    </row>
    <row r="488" spans="1:23" s="1" customFormat="1" x14ac:dyDescent="0.3">
      <c r="A488" s="16"/>
      <c r="B488" s="2"/>
      <c r="C488" s="3"/>
      <c r="D488" s="3"/>
      <c r="E488" s="3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4"/>
      <c r="Q488" s="2"/>
      <c r="R488" s="2"/>
      <c r="S488" s="2"/>
      <c r="T488" s="2"/>
      <c r="U488" s="2"/>
      <c r="V488" s="5"/>
      <c r="W488" s="5"/>
    </row>
    <row r="489" spans="1:23" s="1" customFormat="1" x14ac:dyDescent="0.3">
      <c r="A489" s="16"/>
      <c r="B489" s="2"/>
      <c r="C489" s="3"/>
      <c r="D489" s="3"/>
      <c r="E489" s="3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4"/>
      <c r="Q489" s="2"/>
      <c r="R489" s="2"/>
      <c r="S489" s="2"/>
      <c r="T489" s="2"/>
      <c r="U489" s="2"/>
      <c r="V489" s="5"/>
      <c r="W489" s="5"/>
    </row>
    <row r="490" spans="1:23" s="1" customFormat="1" x14ac:dyDescent="0.3">
      <c r="A490" s="16"/>
      <c r="B490" s="2"/>
      <c r="C490" s="3"/>
      <c r="D490" s="3"/>
      <c r="E490" s="3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4"/>
      <c r="Q490" s="2"/>
      <c r="R490" s="2"/>
      <c r="S490" s="2"/>
      <c r="T490" s="2"/>
      <c r="U490" s="2"/>
      <c r="V490" s="5"/>
      <c r="W490" s="5"/>
    </row>
    <row r="491" spans="1:23" s="1" customFormat="1" x14ac:dyDescent="0.3">
      <c r="A491" s="16"/>
      <c r="B491" s="2"/>
      <c r="C491" s="3"/>
      <c r="D491" s="3"/>
      <c r="E491" s="3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4"/>
      <c r="Q491" s="2"/>
      <c r="R491" s="2"/>
      <c r="S491" s="2"/>
      <c r="T491" s="2"/>
      <c r="U491" s="2"/>
      <c r="V491" s="5"/>
      <c r="W491" s="5"/>
    </row>
    <row r="492" spans="1:23" s="1" customFormat="1" x14ac:dyDescent="0.3">
      <c r="A492" s="16"/>
      <c r="B492" s="2"/>
      <c r="C492" s="3"/>
      <c r="D492" s="3"/>
      <c r="E492" s="3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4"/>
      <c r="Q492" s="2"/>
      <c r="R492" s="2"/>
      <c r="S492" s="2"/>
      <c r="T492" s="2"/>
      <c r="U492" s="2"/>
      <c r="V492" s="5"/>
      <c r="W492" s="5"/>
    </row>
    <row r="493" spans="1:23" s="1" customFormat="1" x14ac:dyDescent="0.3">
      <c r="A493" s="16"/>
      <c r="B493" s="2"/>
      <c r="C493" s="3"/>
      <c r="D493" s="3"/>
      <c r="E493" s="3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4"/>
      <c r="Q493" s="2"/>
      <c r="R493" s="2"/>
      <c r="S493" s="2"/>
      <c r="T493" s="2"/>
      <c r="U493" s="2"/>
      <c r="V493" s="5"/>
      <c r="W493" s="5"/>
    </row>
    <row r="494" spans="1:23" s="1" customFormat="1" x14ac:dyDescent="0.3">
      <c r="A494" s="16"/>
      <c r="B494" s="2"/>
      <c r="C494" s="3"/>
      <c r="D494" s="3"/>
      <c r="E494" s="3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4"/>
      <c r="Q494" s="2"/>
      <c r="R494" s="2"/>
      <c r="S494" s="2"/>
      <c r="T494" s="2"/>
      <c r="U494" s="2"/>
      <c r="V494" s="5"/>
      <c r="W494" s="5"/>
    </row>
    <row r="495" spans="1:23" s="1" customFormat="1" x14ac:dyDescent="0.3">
      <c r="A495" s="16"/>
      <c r="B495" s="2"/>
      <c r="C495" s="3"/>
      <c r="D495" s="3"/>
      <c r="E495" s="3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4"/>
      <c r="Q495" s="2"/>
      <c r="R495" s="2"/>
      <c r="S495" s="2"/>
      <c r="T495" s="2"/>
      <c r="U495" s="2"/>
      <c r="V495" s="5"/>
      <c r="W495" s="5"/>
    </row>
    <row r="496" spans="1:23" s="1" customFormat="1" x14ac:dyDescent="0.3">
      <c r="A496" s="16"/>
      <c r="B496" s="2"/>
      <c r="C496" s="3"/>
      <c r="D496" s="3"/>
      <c r="E496" s="3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4"/>
      <c r="Q496" s="2"/>
      <c r="R496" s="2"/>
      <c r="S496" s="2"/>
      <c r="T496" s="2"/>
      <c r="U496" s="2"/>
      <c r="V496" s="5"/>
      <c r="W496" s="5"/>
    </row>
    <row r="497" spans="1:23" s="1" customFormat="1" x14ac:dyDescent="0.3">
      <c r="A497" s="16"/>
      <c r="B497" s="2"/>
      <c r="C497" s="3"/>
      <c r="D497" s="3"/>
      <c r="E497" s="3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4"/>
      <c r="Q497" s="2"/>
      <c r="R497" s="2"/>
      <c r="S497" s="2"/>
      <c r="T497" s="2"/>
      <c r="U497" s="2"/>
      <c r="V497" s="5"/>
      <c r="W497" s="5"/>
    </row>
    <row r="498" spans="1:23" s="1" customFormat="1" x14ac:dyDescent="0.3">
      <c r="A498" s="16"/>
      <c r="B498" s="2"/>
      <c r="C498" s="3"/>
      <c r="D498" s="3"/>
      <c r="E498" s="3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4"/>
      <c r="Q498" s="2"/>
      <c r="R498" s="2"/>
      <c r="S498" s="2"/>
      <c r="T498" s="2"/>
      <c r="U498" s="2"/>
      <c r="V498" s="5"/>
      <c r="W498" s="5"/>
    </row>
    <row r="499" spans="1:23" s="1" customFormat="1" x14ac:dyDescent="0.3">
      <c r="A499" s="16"/>
      <c r="B499" s="2"/>
      <c r="C499" s="3"/>
      <c r="D499" s="3"/>
      <c r="E499" s="3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4"/>
      <c r="Q499" s="2"/>
      <c r="R499" s="2"/>
      <c r="S499" s="2"/>
      <c r="T499" s="2"/>
      <c r="U499" s="2"/>
      <c r="V499" s="5"/>
      <c r="W499" s="5"/>
    </row>
    <row r="500" spans="1:23" s="1" customFormat="1" x14ac:dyDescent="0.3">
      <c r="A500" s="16"/>
      <c r="B500" s="2"/>
      <c r="C500" s="3"/>
      <c r="D500" s="3"/>
      <c r="E500" s="3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4"/>
      <c r="Q500" s="2"/>
      <c r="R500" s="2"/>
      <c r="S500" s="2"/>
      <c r="T500" s="2"/>
      <c r="U500" s="2"/>
      <c r="V500" s="5"/>
      <c r="W500" s="5"/>
    </row>
    <row r="501" spans="1:23" s="1" customFormat="1" x14ac:dyDescent="0.3">
      <c r="A501" s="16"/>
      <c r="B501" s="2"/>
      <c r="C501" s="3"/>
      <c r="D501" s="3"/>
      <c r="E501" s="3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4"/>
      <c r="Q501" s="2"/>
      <c r="R501" s="2"/>
      <c r="S501" s="2"/>
      <c r="T501" s="2"/>
      <c r="U501" s="2"/>
      <c r="V501" s="5"/>
      <c r="W501" s="5"/>
    </row>
    <row r="502" spans="1:23" s="1" customFormat="1" x14ac:dyDescent="0.3">
      <c r="A502" s="16"/>
      <c r="B502" s="2"/>
      <c r="C502" s="3"/>
      <c r="D502" s="3"/>
      <c r="E502" s="3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4"/>
      <c r="Q502" s="2"/>
      <c r="R502" s="2"/>
      <c r="S502" s="2"/>
      <c r="T502" s="2"/>
      <c r="U502" s="2"/>
      <c r="V502" s="5"/>
      <c r="W502" s="5"/>
    </row>
    <row r="503" spans="1:23" s="1" customFormat="1" x14ac:dyDescent="0.3">
      <c r="A503" s="16"/>
      <c r="B503" s="2"/>
      <c r="C503" s="3"/>
      <c r="D503" s="3"/>
      <c r="E503" s="3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4"/>
      <c r="Q503" s="2"/>
      <c r="R503" s="2"/>
      <c r="S503" s="2"/>
      <c r="T503" s="2"/>
      <c r="U503" s="2"/>
      <c r="V503" s="5"/>
      <c r="W503" s="5"/>
    </row>
    <row r="504" spans="1:23" s="1" customFormat="1" x14ac:dyDescent="0.3">
      <c r="A504" s="16"/>
      <c r="B504" s="2"/>
      <c r="C504" s="3"/>
      <c r="D504" s="3"/>
      <c r="E504" s="3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4"/>
      <c r="Q504" s="2"/>
      <c r="R504" s="2"/>
      <c r="S504" s="2"/>
      <c r="T504" s="2"/>
      <c r="U504" s="2"/>
      <c r="V504" s="5"/>
      <c r="W504" s="5"/>
    </row>
    <row r="505" spans="1:23" s="1" customFormat="1" x14ac:dyDescent="0.3">
      <c r="A505" s="16"/>
      <c r="B505" s="2"/>
      <c r="C505" s="3"/>
      <c r="D505" s="3"/>
      <c r="E505" s="3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4"/>
      <c r="Q505" s="2"/>
      <c r="R505" s="2"/>
      <c r="S505" s="2"/>
      <c r="T505" s="2"/>
      <c r="U505" s="2"/>
      <c r="V505" s="5"/>
      <c r="W505" s="5"/>
    </row>
    <row r="506" spans="1:23" s="1" customFormat="1" x14ac:dyDescent="0.3">
      <c r="A506" s="16"/>
      <c r="B506" s="2"/>
      <c r="C506" s="3"/>
      <c r="D506" s="3"/>
      <c r="E506" s="3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4"/>
      <c r="Q506" s="2"/>
      <c r="R506" s="2"/>
      <c r="S506" s="2"/>
      <c r="T506" s="2"/>
      <c r="U506" s="2"/>
      <c r="V506" s="5"/>
      <c r="W506" s="5"/>
    </row>
    <row r="507" spans="1:23" s="1" customFormat="1" x14ac:dyDescent="0.3">
      <c r="A507" s="16"/>
      <c r="B507" s="2"/>
      <c r="C507" s="3"/>
      <c r="D507" s="3"/>
      <c r="E507" s="3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4"/>
      <c r="Q507" s="2"/>
      <c r="R507" s="2"/>
      <c r="S507" s="2"/>
      <c r="T507" s="2"/>
      <c r="U507" s="2"/>
      <c r="V507" s="5"/>
      <c r="W507" s="5"/>
    </row>
    <row r="508" spans="1:23" s="1" customFormat="1" x14ac:dyDescent="0.3">
      <c r="A508" s="16"/>
      <c r="B508" s="2"/>
      <c r="C508" s="3"/>
      <c r="D508" s="3"/>
      <c r="E508" s="3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4"/>
      <c r="Q508" s="2"/>
      <c r="R508" s="2"/>
      <c r="S508" s="2"/>
      <c r="T508" s="2"/>
      <c r="U508" s="2"/>
      <c r="V508" s="5"/>
      <c r="W508" s="5"/>
    </row>
    <row r="509" spans="1:23" s="1" customFormat="1" x14ac:dyDescent="0.3">
      <c r="A509" s="16"/>
      <c r="B509" s="2"/>
      <c r="C509" s="3"/>
      <c r="D509" s="3"/>
      <c r="E509" s="3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4"/>
      <c r="Q509" s="2"/>
      <c r="R509" s="2"/>
      <c r="S509" s="2"/>
      <c r="T509" s="2"/>
      <c r="U509" s="2"/>
      <c r="V509" s="5"/>
      <c r="W509" s="5"/>
    </row>
    <row r="510" spans="1:23" s="1" customFormat="1" x14ac:dyDescent="0.3">
      <c r="A510" s="16"/>
      <c r="B510" s="2"/>
      <c r="C510" s="3"/>
      <c r="D510" s="3"/>
      <c r="E510" s="3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4"/>
      <c r="Q510" s="2"/>
      <c r="R510" s="2"/>
      <c r="S510" s="2"/>
      <c r="T510" s="2"/>
      <c r="U510" s="2"/>
      <c r="V510" s="5"/>
      <c r="W510" s="5"/>
    </row>
    <row r="511" spans="1:23" s="1" customFormat="1" x14ac:dyDescent="0.3">
      <c r="A511" s="16"/>
      <c r="B511" s="2"/>
      <c r="C511" s="3"/>
      <c r="D511" s="3"/>
      <c r="E511" s="3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4"/>
      <c r="Q511" s="2"/>
      <c r="R511" s="2"/>
      <c r="S511" s="2"/>
      <c r="T511" s="2"/>
      <c r="U511" s="2"/>
      <c r="V511" s="5"/>
      <c r="W511" s="5"/>
    </row>
    <row r="512" spans="1:23" s="1" customFormat="1" x14ac:dyDescent="0.3">
      <c r="A512" s="16"/>
      <c r="B512" s="2"/>
      <c r="C512" s="3"/>
      <c r="D512" s="3"/>
      <c r="E512" s="3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4"/>
      <c r="Q512" s="2"/>
      <c r="R512" s="2"/>
      <c r="S512" s="2"/>
      <c r="T512" s="2"/>
      <c r="U512" s="2"/>
      <c r="V512" s="5"/>
      <c r="W512" s="5"/>
    </row>
    <row r="513" spans="1:23" s="1" customFormat="1" x14ac:dyDescent="0.3">
      <c r="A513" s="16"/>
      <c r="B513" s="2"/>
      <c r="C513" s="3"/>
      <c r="D513" s="3"/>
      <c r="E513" s="3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4"/>
      <c r="Q513" s="2"/>
      <c r="R513" s="2"/>
      <c r="S513" s="2"/>
      <c r="T513" s="2"/>
      <c r="U513" s="2"/>
      <c r="V513" s="5"/>
      <c r="W513" s="5"/>
    </row>
    <row r="514" spans="1:23" s="1" customFormat="1" x14ac:dyDescent="0.3">
      <c r="A514" s="16"/>
      <c r="B514" s="2"/>
      <c r="C514" s="3"/>
      <c r="D514" s="3"/>
      <c r="E514" s="3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4"/>
      <c r="Q514" s="2"/>
      <c r="R514" s="2"/>
      <c r="S514" s="2"/>
      <c r="T514" s="2"/>
      <c r="U514" s="2"/>
      <c r="V514" s="5"/>
      <c r="W514" s="5"/>
    </row>
    <row r="515" spans="1:23" s="1" customFormat="1" x14ac:dyDescent="0.3">
      <c r="A515" s="16"/>
      <c r="B515" s="2"/>
      <c r="C515" s="3"/>
      <c r="D515" s="3"/>
      <c r="E515" s="3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4"/>
      <c r="Q515" s="2"/>
      <c r="R515" s="2"/>
      <c r="S515" s="2"/>
      <c r="T515" s="2"/>
      <c r="U515" s="2"/>
      <c r="V515" s="5"/>
      <c r="W515" s="5"/>
    </row>
    <row r="516" spans="1:23" s="1" customFormat="1" x14ac:dyDescent="0.3">
      <c r="A516" s="16"/>
      <c r="B516" s="2"/>
      <c r="C516" s="3"/>
      <c r="D516" s="3"/>
      <c r="E516" s="3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4"/>
      <c r="Q516" s="2"/>
      <c r="R516" s="2"/>
      <c r="S516" s="2"/>
      <c r="T516" s="2"/>
      <c r="U516" s="2"/>
      <c r="V516" s="5"/>
      <c r="W516" s="5"/>
    </row>
    <row r="517" spans="1:23" s="1" customFormat="1" x14ac:dyDescent="0.3">
      <c r="A517" s="16"/>
      <c r="B517" s="2"/>
      <c r="C517" s="3"/>
      <c r="D517" s="3"/>
      <c r="E517" s="3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4"/>
      <c r="Q517" s="2"/>
      <c r="R517" s="2"/>
      <c r="S517" s="2"/>
      <c r="T517" s="2"/>
      <c r="U517" s="2"/>
      <c r="V517" s="5"/>
      <c r="W517" s="5"/>
    </row>
    <row r="518" spans="1:23" s="1" customFormat="1" x14ac:dyDescent="0.3">
      <c r="A518" s="16"/>
      <c r="B518" s="2"/>
      <c r="C518" s="3"/>
      <c r="D518" s="3"/>
      <c r="E518" s="3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4"/>
      <c r="Q518" s="2"/>
      <c r="R518" s="2"/>
      <c r="S518" s="2"/>
      <c r="T518" s="2"/>
      <c r="U518" s="2"/>
      <c r="V518" s="5"/>
      <c r="W518" s="5"/>
    </row>
    <row r="519" spans="1:23" s="1" customFormat="1" x14ac:dyDescent="0.3">
      <c r="A519" s="16"/>
      <c r="B519" s="2"/>
      <c r="C519" s="3"/>
      <c r="D519" s="3"/>
      <c r="E519" s="3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4"/>
      <c r="Q519" s="2"/>
      <c r="R519" s="2"/>
      <c r="S519" s="2"/>
      <c r="T519" s="2"/>
      <c r="U519" s="2"/>
      <c r="V519" s="5"/>
      <c r="W519" s="5"/>
    </row>
    <row r="520" spans="1:23" s="1" customFormat="1" x14ac:dyDescent="0.3">
      <c r="A520" s="16"/>
      <c r="B520" s="2"/>
      <c r="C520" s="3"/>
      <c r="D520" s="3"/>
      <c r="E520" s="3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4"/>
      <c r="Q520" s="2"/>
      <c r="R520" s="2"/>
      <c r="S520" s="2"/>
      <c r="T520" s="2"/>
      <c r="U520" s="2"/>
      <c r="V520" s="5"/>
      <c r="W520" s="5"/>
    </row>
    <row r="521" spans="1:23" s="1" customFormat="1" x14ac:dyDescent="0.3">
      <c r="A521" s="16"/>
      <c r="B521" s="2"/>
      <c r="C521" s="3"/>
      <c r="D521" s="3"/>
      <c r="E521" s="3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4"/>
      <c r="Q521" s="2"/>
      <c r="R521" s="2"/>
      <c r="S521" s="2"/>
      <c r="T521" s="2"/>
      <c r="U521" s="2"/>
      <c r="V521" s="5"/>
      <c r="W521" s="5"/>
    </row>
    <row r="522" spans="1:23" s="1" customFormat="1" x14ac:dyDescent="0.3">
      <c r="A522" s="16"/>
      <c r="B522" s="2"/>
      <c r="C522" s="3"/>
      <c r="D522" s="3"/>
      <c r="E522" s="3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4"/>
      <c r="Q522" s="2"/>
      <c r="R522" s="2"/>
      <c r="S522" s="2"/>
      <c r="T522" s="2"/>
      <c r="U522" s="2"/>
      <c r="V522" s="5"/>
      <c r="W522" s="5"/>
    </row>
    <row r="523" spans="1:23" s="1" customFormat="1" x14ac:dyDescent="0.3">
      <c r="A523" s="16"/>
      <c r="B523" s="2"/>
      <c r="C523" s="3"/>
      <c r="D523" s="3"/>
      <c r="E523" s="3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4"/>
      <c r="Q523" s="2"/>
      <c r="R523" s="2"/>
      <c r="S523" s="2"/>
      <c r="T523" s="2"/>
      <c r="U523" s="2"/>
      <c r="V523" s="5"/>
      <c r="W523" s="5"/>
    </row>
    <row r="524" spans="1:23" s="1" customFormat="1" x14ac:dyDescent="0.3">
      <c r="A524" s="16"/>
      <c r="B524" s="2"/>
      <c r="C524" s="3"/>
      <c r="D524" s="3"/>
      <c r="E524" s="3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4"/>
      <c r="Q524" s="2"/>
      <c r="R524" s="2"/>
      <c r="S524" s="2"/>
      <c r="T524" s="2"/>
      <c r="U524" s="2"/>
      <c r="V524" s="5"/>
      <c r="W524" s="5"/>
    </row>
    <row r="525" spans="1:23" s="1" customFormat="1" x14ac:dyDescent="0.3">
      <c r="A525" s="16"/>
      <c r="B525" s="2"/>
      <c r="C525" s="3"/>
      <c r="D525" s="3"/>
      <c r="E525" s="3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4"/>
      <c r="Q525" s="2"/>
      <c r="R525" s="2"/>
      <c r="S525" s="2"/>
      <c r="T525" s="2"/>
      <c r="U525" s="2"/>
      <c r="V525" s="5"/>
      <c r="W525" s="5"/>
    </row>
    <row r="526" spans="1:23" s="1" customFormat="1" x14ac:dyDescent="0.3">
      <c r="A526" s="16"/>
      <c r="B526" s="2"/>
      <c r="C526" s="3"/>
      <c r="D526" s="3"/>
      <c r="E526" s="3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4"/>
      <c r="Q526" s="2"/>
      <c r="R526" s="2"/>
      <c r="S526" s="2"/>
      <c r="T526" s="2"/>
      <c r="U526" s="2"/>
      <c r="V526" s="5"/>
      <c r="W526" s="5"/>
    </row>
    <row r="527" spans="1:23" s="1" customFormat="1" x14ac:dyDescent="0.3">
      <c r="A527" s="16"/>
      <c r="B527" s="2"/>
      <c r="C527" s="3"/>
      <c r="D527" s="3"/>
      <c r="E527" s="3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4"/>
      <c r="Q527" s="2"/>
      <c r="R527" s="2"/>
      <c r="S527" s="2"/>
      <c r="T527" s="2"/>
      <c r="U527" s="2"/>
      <c r="V527" s="5"/>
      <c r="W527" s="5"/>
    </row>
    <row r="528" spans="1:23" s="1" customFormat="1" x14ac:dyDescent="0.3">
      <c r="A528" s="16"/>
      <c r="B528" s="2"/>
      <c r="C528" s="3"/>
      <c r="D528" s="3"/>
      <c r="E528" s="3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4"/>
      <c r="Q528" s="2"/>
      <c r="R528" s="2"/>
      <c r="S528" s="2"/>
      <c r="T528" s="2"/>
      <c r="U528" s="2"/>
      <c r="V528" s="5"/>
      <c r="W528" s="5"/>
    </row>
    <row r="529" spans="1:23" s="1" customFormat="1" x14ac:dyDescent="0.3">
      <c r="A529" s="16"/>
      <c r="B529" s="2"/>
      <c r="C529" s="3"/>
      <c r="D529" s="3"/>
      <c r="E529" s="3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4"/>
      <c r="Q529" s="2"/>
      <c r="R529" s="2"/>
      <c r="S529" s="2"/>
      <c r="T529" s="2"/>
      <c r="U529" s="2"/>
      <c r="V529" s="5"/>
      <c r="W529" s="5"/>
    </row>
    <row r="530" spans="1:23" s="1" customFormat="1" x14ac:dyDescent="0.3">
      <c r="A530" s="16"/>
      <c r="B530" s="2"/>
      <c r="C530" s="3"/>
      <c r="D530" s="3"/>
      <c r="E530" s="3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4"/>
      <c r="Q530" s="2"/>
      <c r="R530" s="2"/>
      <c r="S530" s="2"/>
      <c r="T530" s="2"/>
      <c r="U530" s="2"/>
      <c r="V530" s="5"/>
      <c r="W530" s="5"/>
    </row>
    <row r="531" spans="1:23" s="1" customFormat="1" x14ac:dyDescent="0.3">
      <c r="A531" s="16"/>
      <c r="B531" s="2"/>
      <c r="C531" s="3"/>
      <c r="D531" s="3"/>
      <c r="E531" s="3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4"/>
      <c r="Q531" s="2"/>
      <c r="R531" s="2"/>
      <c r="S531" s="2"/>
      <c r="T531" s="2"/>
      <c r="U531" s="2"/>
      <c r="V531" s="5"/>
      <c r="W531" s="5"/>
    </row>
    <row r="532" spans="1:23" s="1" customFormat="1" x14ac:dyDescent="0.3">
      <c r="A532" s="16"/>
      <c r="B532" s="2"/>
      <c r="C532" s="3"/>
      <c r="D532" s="3"/>
      <c r="E532" s="3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4"/>
      <c r="Q532" s="2"/>
      <c r="R532" s="2"/>
      <c r="S532" s="2"/>
      <c r="T532" s="2"/>
      <c r="U532" s="2"/>
      <c r="V532" s="5"/>
      <c r="W532" s="5"/>
    </row>
    <row r="533" spans="1:23" s="1" customFormat="1" x14ac:dyDescent="0.3">
      <c r="A533" s="16"/>
      <c r="B533" s="2"/>
      <c r="C533" s="3"/>
      <c r="D533" s="3"/>
      <c r="E533" s="3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4"/>
      <c r="Q533" s="2"/>
      <c r="R533" s="2"/>
      <c r="S533" s="2"/>
      <c r="T533" s="2"/>
      <c r="U533" s="2"/>
      <c r="V533" s="5"/>
      <c r="W533" s="5"/>
    </row>
    <row r="534" spans="1:23" s="1" customFormat="1" x14ac:dyDescent="0.3">
      <c r="A534" s="16"/>
      <c r="B534" s="2"/>
      <c r="C534" s="3"/>
      <c r="D534" s="3"/>
      <c r="E534" s="3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4"/>
      <c r="Q534" s="2"/>
      <c r="R534" s="2"/>
      <c r="S534" s="2"/>
      <c r="T534" s="2"/>
      <c r="U534" s="2"/>
      <c r="V534" s="5"/>
      <c r="W534" s="5"/>
    </row>
    <row r="535" spans="1:23" s="1" customFormat="1" x14ac:dyDescent="0.3">
      <c r="A535" s="16"/>
      <c r="B535" s="2"/>
      <c r="C535" s="3"/>
      <c r="D535" s="3"/>
      <c r="E535" s="3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4"/>
      <c r="Q535" s="2"/>
      <c r="R535" s="2"/>
      <c r="S535" s="2"/>
      <c r="T535" s="2"/>
      <c r="U535" s="2"/>
      <c r="V535" s="5"/>
      <c r="W535" s="5"/>
    </row>
    <row r="536" spans="1:23" s="1" customFormat="1" x14ac:dyDescent="0.3">
      <c r="A536" s="16"/>
      <c r="B536" s="2"/>
      <c r="C536" s="3"/>
      <c r="D536" s="3"/>
      <c r="E536" s="3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4"/>
      <c r="Q536" s="2"/>
      <c r="R536" s="2"/>
      <c r="S536" s="2"/>
      <c r="T536" s="2"/>
      <c r="U536" s="2"/>
      <c r="V536" s="5"/>
      <c r="W536" s="5"/>
    </row>
    <row r="537" spans="1:23" s="1" customFormat="1" x14ac:dyDescent="0.3">
      <c r="A537" s="16"/>
      <c r="B537" s="2"/>
      <c r="C537" s="3"/>
      <c r="D537" s="3"/>
      <c r="E537" s="3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4"/>
      <c r="Q537" s="2"/>
      <c r="R537" s="2"/>
      <c r="S537" s="2"/>
      <c r="T537" s="2"/>
      <c r="U537" s="2"/>
      <c r="V537" s="5"/>
      <c r="W537" s="5"/>
    </row>
    <row r="538" spans="1:23" s="1" customFormat="1" x14ac:dyDescent="0.3">
      <c r="A538" s="16"/>
      <c r="B538" s="2"/>
      <c r="C538" s="3"/>
      <c r="D538" s="3"/>
      <c r="E538" s="3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4"/>
      <c r="Q538" s="2"/>
      <c r="R538" s="2"/>
      <c r="S538" s="2"/>
      <c r="T538" s="2"/>
      <c r="U538" s="2"/>
      <c r="V538" s="5"/>
      <c r="W538" s="5"/>
    </row>
    <row r="539" spans="1:23" s="1" customFormat="1" x14ac:dyDescent="0.3">
      <c r="A539" s="16"/>
      <c r="B539" s="2"/>
      <c r="C539" s="3"/>
      <c r="D539" s="3"/>
      <c r="E539" s="3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4"/>
      <c r="Q539" s="2"/>
      <c r="R539" s="2"/>
      <c r="S539" s="2"/>
      <c r="T539" s="2"/>
      <c r="U539" s="2"/>
      <c r="V539" s="5"/>
      <c r="W539" s="5"/>
    </row>
    <row r="540" spans="1:23" s="1" customFormat="1" x14ac:dyDescent="0.3">
      <c r="A540" s="16"/>
      <c r="B540" s="2"/>
      <c r="C540" s="3"/>
      <c r="D540" s="3"/>
      <c r="E540" s="3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4"/>
      <c r="Q540" s="2"/>
      <c r="R540" s="2"/>
      <c r="S540" s="2"/>
      <c r="T540" s="2"/>
      <c r="U540" s="2"/>
      <c r="V540" s="5"/>
      <c r="W540" s="5"/>
    </row>
    <row r="541" spans="1:23" s="1" customFormat="1" x14ac:dyDescent="0.3">
      <c r="A541" s="16"/>
      <c r="B541" s="2"/>
      <c r="C541" s="3"/>
      <c r="D541" s="3"/>
      <c r="E541" s="3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4"/>
      <c r="Q541" s="2"/>
      <c r="R541" s="2"/>
      <c r="S541" s="2"/>
      <c r="T541" s="2"/>
      <c r="U541" s="2"/>
      <c r="V541" s="5"/>
      <c r="W541" s="5"/>
    </row>
    <row r="542" spans="1:23" s="1" customFormat="1" x14ac:dyDescent="0.3">
      <c r="A542" s="16"/>
      <c r="B542" s="2"/>
      <c r="C542" s="3"/>
      <c r="D542" s="3"/>
      <c r="E542" s="3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4"/>
      <c r="Q542" s="2"/>
      <c r="R542" s="2"/>
      <c r="S542" s="2"/>
      <c r="T542" s="2"/>
      <c r="U542" s="2"/>
      <c r="V542" s="5"/>
      <c r="W542" s="5"/>
    </row>
    <row r="543" spans="1:23" s="1" customFormat="1" x14ac:dyDescent="0.3">
      <c r="A543" s="16"/>
      <c r="B543" s="2"/>
      <c r="C543" s="3"/>
      <c r="D543" s="3"/>
      <c r="E543" s="3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4"/>
      <c r="Q543" s="2"/>
      <c r="R543" s="2"/>
      <c r="S543" s="2"/>
      <c r="T543" s="2"/>
      <c r="U543" s="2"/>
      <c r="V543" s="5"/>
      <c r="W543" s="5"/>
    </row>
    <row r="544" spans="1:23" s="1" customFormat="1" x14ac:dyDescent="0.3">
      <c r="A544" s="16"/>
      <c r="B544" s="2"/>
      <c r="C544" s="3"/>
      <c r="D544" s="3"/>
      <c r="E544" s="3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4"/>
      <c r="Q544" s="2"/>
      <c r="R544" s="2"/>
      <c r="S544" s="2"/>
      <c r="T544" s="2"/>
      <c r="U544" s="2"/>
      <c r="V544" s="5"/>
      <c r="W544" s="5"/>
    </row>
    <row r="545" spans="1:23" s="1" customFormat="1" x14ac:dyDescent="0.3">
      <c r="A545" s="16"/>
      <c r="B545" s="2"/>
      <c r="C545" s="3"/>
      <c r="D545" s="3"/>
      <c r="E545" s="3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4"/>
      <c r="Q545" s="2"/>
      <c r="R545" s="2"/>
      <c r="S545" s="2"/>
      <c r="T545" s="2"/>
      <c r="U545" s="2"/>
      <c r="V545" s="5"/>
      <c r="W545" s="5"/>
    </row>
    <row r="546" spans="1:23" s="1" customFormat="1" x14ac:dyDescent="0.3">
      <c r="A546" s="16"/>
      <c r="B546" s="2"/>
      <c r="C546" s="3"/>
      <c r="D546" s="3"/>
      <c r="E546" s="3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4"/>
      <c r="Q546" s="2"/>
      <c r="R546" s="2"/>
      <c r="S546" s="2"/>
      <c r="T546" s="2"/>
      <c r="U546" s="2"/>
      <c r="V546" s="5"/>
      <c r="W546" s="5"/>
    </row>
    <row r="547" spans="1:23" s="1" customFormat="1" x14ac:dyDescent="0.3">
      <c r="A547" s="16"/>
      <c r="B547" s="2"/>
      <c r="C547" s="3"/>
      <c r="D547" s="3"/>
      <c r="E547" s="3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4"/>
      <c r="Q547" s="2"/>
      <c r="R547" s="2"/>
      <c r="S547" s="2"/>
      <c r="T547" s="2"/>
      <c r="U547" s="2"/>
      <c r="V547" s="5"/>
      <c r="W547" s="5"/>
    </row>
    <row r="548" spans="1:23" s="1" customFormat="1" x14ac:dyDescent="0.3">
      <c r="A548" s="16"/>
      <c r="B548" s="2"/>
      <c r="C548" s="3"/>
      <c r="D548" s="3"/>
      <c r="E548" s="3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4"/>
      <c r="Q548" s="2"/>
      <c r="R548" s="2"/>
      <c r="S548" s="2"/>
      <c r="T548" s="2"/>
      <c r="U548" s="2"/>
      <c r="V548" s="5"/>
      <c r="W548" s="5"/>
    </row>
    <row r="549" spans="1:23" s="1" customFormat="1" x14ac:dyDescent="0.3">
      <c r="A549" s="16"/>
      <c r="B549" s="2"/>
      <c r="C549" s="3"/>
      <c r="D549" s="3"/>
      <c r="E549" s="3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4"/>
      <c r="Q549" s="2"/>
      <c r="R549" s="2"/>
      <c r="S549" s="2"/>
      <c r="T549" s="2"/>
      <c r="U549" s="2"/>
      <c r="V549" s="5"/>
      <c r="W549" s="5"/>
    </row>
    <row r="550" spans="1:23" s="1" customFormat="1" x14ac:dyDescent="0.3">
      <c r="A550" s="16"/>
      <c r="B550" s="2"/>
      <c r="C550" s="3"/>
      <c r="D550" s="3"/>
      <c r="E550" s="3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4"/>
      <c r="Q550" s="2"/>
      <c r="R550" s="2"/>
      <c r="S550" s="2"/>
      <c r="T550" s="2"/>
      <c r="U550" s="2"/>
      <c r="V550" s="5"/>
      <c r="W550" s="5"/>
    </row>
    <row r="551" spans="1:23" s="1" customFormat="1" x14ac:dyDescent="0.3">
      <c r="A551" s="16"/>
      <c r="B551" s="2"/>
      <c r="C551" s="3"/>
      <c r="D551" s="3"/>
      <c r="E551" s="3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4"/>
      <c r="Q551" s="2"/>
      <c r="R551" s="2"/>
      <c r="S551" s="2"/>
      <c r="T551" s="2"/>
      <c r="U551" s="2"/>
      <c r="V551" s="5"/>
      <c r="W551" s="5"/>
    </row>
    <row r="552" spans="1:23" s="1" customFormat="1" x14ac:dyDescent="0.3">
      <c r="A552" s="16"/>
      <c r="B552" s="2"/>
      <c r="C552" s="3"/>
      <c r="D552" s="3"/>
      <c r="E552" s="3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4"/>
      <c r="Q552" s="2"/>
      <c r="R552" s="2"/>
      <c r="S552" s="2"/>
      <c r="T552" s="2"/>
      <c r="U552" s="2"/>
      <c r="V552" s="5"/>
      <c r="W552" s="5"/>
    </row>
    <row r="553" spans="1:23" s="1" customFormat="1" x14ac:dyDescent="0.3">
      <c r="A553" s="16"/>
      <c r="B553" s="2"/>
      <c r="C553" s="3"/>
      <c r="D553" s="3"/>
      <c r="E553" s="3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4"/>
      <c r="Q553" s="2"/>
      <c r="R553" s="2"/>
      <c r="S553" s="2"/>
      <c r="T553" s="2"/>
      <c r="U553" s="2"/>
      <c r="V553" s="5"/>
      <c r="W553" s="5"/>
    </row>
    <row r="554" spans="1:23" s="1" customFormat="1" x14ac:dyDescent="0.3">
      <c r="A554" s="16"/>
      <c r="B554" s="2"/>
      <c r="C554" s="3"/>
      <c r="D554" s="3"/>
      <c r="E554" s="3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4"/>
      <c r="Q554" s="2"/>
      <c r="R554" s="2"/>
      <c r="S554" s="2"/>
      <c r="T554" s="2"/>
      <c r="U554" s="2"/>
      <c r="V554" s="5"/>
      <c r="W554" s="5"/>
    </row>
    <row r="555" spans="1:23" s="1" customFormat="1" x14ac:dyDescent="0.3">
      <c r="A555" s="16"/>
      <c r="B555" s="2"/>
      <c r="C555" s="3"/>
      <c r="D555" s="3"/>
      <c r="E555" s="3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4"/>
      <c r="Q555" s="2"/>
      <c r="R555" s="2"/>
      <c r="S555" s="2"/>
      <c r="T555" s="2"/>
      <c r="U555" s="2"/>
      <c r="V555" s="5"/>
      <c r="W555" s="5"/>
    </row>
    <row r="556" spans="1:23" s="1" customFormat="1" x14ac:dyDescent="0.3">
      <c r="A556" s="16"/>
      <c r="B556" s="2"/>
      <c r="C556" s="3"/>
      <c r="D556" s="3"/>
      <c r="E556" s="3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4"/>
      <c r="Q556" s="2"/>
      <c r="R556" s="2"/>
      <c r="S556" s="2"/>
      <c r="T556" s="2"/>
      <c r="U556" s="2"/>
      <c r="V556" s="5"/>
      <c r="W556" s="5"/>
    </row>
    <row r="557" spans="1:23" s="1" customFormat="1" x14ac:dyDescent="0.3">
      <c r="A557" s="16"/>
      <c r="B557" s="2"/>
      <c r="C557" s="3"/>
      <c r="D557" s="3"/>
      <c r="E557" s="3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4"/>
      <c r="Q557" s="2"/>
      <c r="R557" s="2"/>
      <c r="S557" s="2"/>
      <c r="T557" s="2"/>
      <c r="U557" s="2"/>
      <c r="V557" s="5"/>
      <c r="W557" s="5"/>
    </row>
    <row r="558" spans="1:23" s="1" customFormat="1" x14ac:dyDescent="0.3">
      <c r="A558" s="16"/>
      <c r="B558" s="2"/>
      <c r="C558" s="3"/>
      <c r="D558" s="3"/>
      <c r="E558" s="3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4"/>
      <c r="Q558" s="2"/>
      <c r="R558" s="2"/>
      <c r="S558" s="2"/>
      <c r="T558" s="2"/>
      <c r="U558" s="2"/>
      <c r="V558" s="5"/>
      <c r="W558" s="5"/>
    </row>
    <row r="559" spans="1:23" s="1" customFormat="1" x14ac:dyDescent="0.3">
      <c r="A559" s="16"/>
      <c r="B559" s="2"/>
      <c r="C559" s="3"/>
      <c r="D559" s="3"/>
      <c r="E559" s="3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4"/>
      <c r="Q559" s="2"/>
      <c r="R559" s="2"/>
      <c r="S559" s="2"/>
      <c r="T559" s="2"/>
      <c r="U559" s="2"/>
      <c r="V559" s="5"/>
      <c r="W559" s="5"/>
    </row>
    <row r="560" spans="1:23" s="1" customFormat="1" x14ac:dyDescent="0.3">
      <c r="A560" s="16"/>
      <c r="B560" s="2"/>
      <c r="C560" s="3"/>
      <c r="D560" s="3"/>
      <c r="E560" s="3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4"/>
      <c r="Q560" s="2"/>
      <c r="R560" s="2"/>
      <c r="S560" s="2"/>
      <c r="T560" s="2"/>
      <c r="U560" s="2"/>
      <c r="V560" s="5"/>
      <c r="W560" s="5"/>
    </row>
    <row r="561" spans="1:23" s="1" customFormat="1" x14ac:dyDescent="0.3">
      <c r="A561" s="16"/>
      <c r="B561" s="2"/>
      <c r="C561" s="3"/>
      <c r="D561" s="3"/>
      <c r="E561" s="3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4"/>
      <c r="Q561" s="2"/>
      <c r="R561" s="2"/>
      <c r="S561" s="2"/>
      <c r="T561" s="2"/>
      <c r="U561" s="2"/>
      <c r="V561" s="5"/>
      <c r="W561" s="5"/>
    </row>
    <row r="562" spans="1:23" s="1" customFormat="1" x14ac:dyDescent="0.3">
      <c r="A562" s="16"/>
      <c r="B562" s="2"/>
      <c r="C562" s="3"/>
      <c r="D562" s="3"/>
      <c r="E562" s="3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4"/>
      <c r="Q562" s="2"/>
      <c r="R562" s="2"/>
      <c r="S562" s="2"/>
      <c r="T562" s="2"/>
      <c r="U562" s="2"/>
      <c r="V562" s="5"/>
      <c r="W562" s="5"/>
    </row>
    <row r="563" spans="1:23" s="1" customFormat="1" x14ac:dyDescent="0.3">
      <c r="A563" s="16"/>
      <c r="B563" s="2"/>
      <c r="C563" s="3"/>
      <c r="D563" s="3"/>
      <c r="E563" s="3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4"/>
      <c r="Q563" s="2"/>
      <c r="R563" s="2"/>
      <c r="S563" s="2"/>
      <c r="T563" s="2"/>
      <c r="U563" s="2"/>
      <c r="V563" s="5"/>
      <c r="W563" s="5"/>
    </row>
    <row r="564" spans="1:23" s="1" customFormat="1" x14ac:dyDescent="0.3">
      <c r="A564" s="16"/>
      <c r="B564" s="2"/>
      <c r="C564" s="3"/>
      <c r="D564" s="3"/>
      <c r="E564" s="3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4"/>
      <c r="Q564" s="2"/>
      <c r="R564" s="2"/>
      <c r="S564" s="2"/>
      <c r="T564" s="2"/>
      <c r="U564" s="2"/>
      <c r="V564" s="5"/>
      <c r="W564" s="5"/>
    </row>
    <row r="565" spans="1:23" s="1" customFormat="1" x14ac:dyDescent="0.3">
      <c r="A565" s="16"/>
      <c r="B565" s="2"/>
      <c r="C565" s="3"/>
      <c r="D565" s="3"/>
      <c r="E565" s="3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4"/>
      <c r="Q565" s="2"/>
      <c r="R565" s="2"/>
      <c r="S565" s="2"/>
      <c r="T565" s="2"/>
      <c r="U565" s="2"/>
      <c r="V565" s="5"/>
      <c r="W565" s="5"/>
    </row>
    <row r="566" spans="1:23" s="1" customFormat="1" x14ac:dyDescent="0.3">
      <c r="A566" s="16"/>
      <c r="B566" s="2"/>
      <c r="C566" s="3"/>
      <c r="D566" s="3"/>
      <c r="E566" s="3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4"/>
      <c r="Q566" s="2"/>
      <c r="R566" s="2"/>
      <c r="S566" s="2"/>
      <c r="T566" s="2"/>
      <c r="U566" s="2"/>
      <c r="V566" s="5"/>
      <c r="W566" s="5"/>
    </row>
    <row r="567" spans="1:23" s="1" customFormat="1" x14ac:dyDescent="0.3">
      <c r="A567" s="16"/>
      <c r="B567" s="2"/>
      <c r="C567" s="3"/>
      <c r="D567" s="3"/>
      <c r="E567" s="3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4"/>
      <c r="Q567" s="2"/>
      <c r="R567" s="2"/>
      <c r="S567" s="2"/>
      <c r="T567" s="2"/>
      <c r="U567" s="2"/>
      <c r="V567" s="5"/>
      <c r="W567" s="5"/>
    </row>
    <row r="568" spans="1:23" s="1" customFormat="1" x14ac:dyDescent="0.3">
      <c r="A568" s="16"/>
      <c r="B568" s="2"/>
      <c r="C568" s="3"/>
      <c r="D568" s="3"/>
      <c r="E568" s="3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4"/>
      <c r="Q568" s="2"/>
      <c r="R568" s="2"/>
      <c r="S568" s="2"/>
      <c r="T568" s="2"/>
      <c r="U568" s="2"/>
      <c r="V568" s="5"/>
      <c r="W568" s="5"/>
    </row>
    <row r="569" spans="1:23" s="1" customFormat="1" x14ac:dyDescent="0.3">
      <c r="A569" s="16"/>
      <c r="B569" s="2"/>
      <c r="C569" s="3"/>
      <c r="D569" s="3"/>
      <c r="E569" s="3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4"/>
      <c r="Q569" s="2"/>
      <c r="R569" s="2"/>
      <c r="S569" s="2"/>
      <c r="T569" s="2"/>
      <c r="U569" s="2"/>
      <c r="V569" s="5"/>
      <c r="W569" s="5"/>
    </row>
    <row r="570" spans="1:23" s="1" customFormat="1" x14ac:dyDescent="0.3">
      <c r="A570" s="16"/>
      <c r="B570" s="2"/>
      <c r="C570" s="3"/>
      <c r="D570" s="3"/>
      <c r="E570" s="3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4"/>
      <c r="Q570" s="2"/>
      <c r="R570" s="2"/>
      <c r="S570" s="2"/>
      <c r="T570" s="2"/>
      <c r="U570" s="2"/>
      <c r="V570" s="5"/>
      <c r="W570" s="5"/>
    </row>
    <row r="571" spans="1:23" s="1" customFormat="1" x14ac:dyDescent="0.3">
      <c r="A571" s="16"/>
      <c r="B571" s="2"/>
      <c r="C571" s="3"/>
      <c r="D571" s="3"/>
      <c r="E571" s="3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4"/>
      <c r="Q571" s="2"/>
      <c r="R571" s="2"/>
      <c r="S571" s="2"/>
      <c r="T571" s="2"/>
      <c r="U571" s="2"/>
      <c r="V571" s="5"/>
      <c r="W571" s="5"/>
    </row>
    <row r="572" spans="1:23" s="1" customFormat="1" x14ac:dyDescent="0.3">
      <c r="A572" s="16"/>
      <c r="B572" s="2"/>
      <c r="C572" s="3"/>
      <c r="D572" s="3"/>
      <c r="E572" s="3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4"/>
      <c r="Q572" s="2"/>
      <c r="R572" s="2"/>
      <c r="S572" s="2"/>
      <c r="T572" s="2"/>
      <c r="U572" s="2"/>
      <c r="V572" s="5"/>
      <c r="W572" s="5"/>
    </row>
    <row r="573" spans="1:23" s="1" customFormat="1" x14ac:dyDescent="0.3">
      <c r="A573" s="16"/>
      <c r="B573" s="2"/>
      <c r="C573" s="3"/>
      <c r="D573" s="3"/>
      <c r="E573" s="3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4"/>
      <c r="Q573" s="2"/>
      <c r="R573" s="2"/>
      <c r="S573" s="2"/>
      <c r="T573" s="2"/>
      <c r="U573" s="2"/>
      <c r="V573" s="5"/>
      <c r="W573" s="5"/>
    </row>
    <row r="574" spans="1:23" s="1" customFormat="1" x14ac:dyDescent="0.3">
      <c r="A574" s="16"/>
      <c r="B574" s="2"/>
      <c r="C574" s="3"/>
      <c r="D574" s="3"/>
      <c r="E574" s="3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4"/>
      <c r="Q574" s="2"/>
      <c r="R574" s="2"/>
      <c r="S574" s="2"/>
      <c r="T574" s="2"/>
      <c r="U574" s="2"/>
      <c r="V574" s="5"/>
      <c r="W574" s="5"/>
    </row>
    <row r="575" spans="1:23" s="1" customFormat="1" x14ac:dyDescent="0.3">
      <c r="A575" s="16"/>
      <c r="B575" s="2"/>
      <c r="C575" s="3"/>
      <c r="D575" s="3"/>
      <c r="E575" s="3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4"/>
      <c r="Q575" s="2"/>
      <c r="R575" s="2"/>
      <c r="S575" s="2"/>
      <c r="T575" s="2"/>
      <c r="U575" s="2"/>
      <c r="V575" s="5"/>
      <c r="W575" s="5"/>
    </row>
    <row r="576" spans="1:23" s="1" customFormat="1" x14ac:dyDescent="0.3">
      <c r="A576" s="16"/>
      <c r="B576" s="2"/>
      <c r="C576" s="3"/>
      <c r="D576" s="3"/>
      <c r="E576" s="3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4"/>
      <c r="Q576" s="2"/>
      <c r="R576" s="2"/>
      <c r="S576" s="2"/>
      <c r="T576" s="2"/>
      <c r="U576" s="2"/>
      <c r="V576" s="5"/>
      <c r="W576" s="5"/>
    </row>
    <row r="577" spans="1:23" s="1" customFormat="1" x14ac:dyDescent="0.3">
      <c r="A577" s="16"/>
      <c r="B577" s="2"/>
      <c r="C577" s="3"/>
      <c r="D577" s="3"/>
      <c r="E577" s="3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4"/>
      <c r="Q577" s="2"/>
      <c r="R577" s="2"/>
      <c r="S577" s="2"/>
      <c r="T577" s="2"/>
      <c r="U577" s="2"/>
      <c r="V577" s="5"/>
      <c r="W577" s="5"/>
    </row>
    <row r="578" spans="1:23" s="1" customFormat="1" x14ac:dyDescent="0.3">
      <c r="A578" s="16"/>
      <c r="B578" s="2"/>
      <c r="C578" s="3"/>
      <c r="D578" s="3"/>
      <c r="E578" s="3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4"/>
      <c r="Q578" s="2"/>
      <c r="R578" s="2"/>
      <c r="S578" s="2"/>
      <c r="T578" s="2"/>
      <c r="U578" s="2"/>
      <c r="V578" s="5"/>
      <c r="W578" s="5"/>
    </row>
    <row r="579" spans="1:23" s="1" customFormat="1" x14ac:dyDescent="0.3">
      <c r="A579" s="16"/>
      <c r="B579" s="2"/>
      <c r="C579" s="3"/>
      <c r="D579" s="3"/>
      <c r="E579" s="3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4"/>
      <c r="Q579" s="2"/>
      <c r="R579" s="2"/>
      <c r="S579" s="2"/>
      <c r="T579" s="2"/>
      <c r="U579" s="2"/>
      <c r="V579" s="5"/>
      <c r="W579" s="5"/>
    </row>
    <row r="580" spans="1:23" s="1" customFormat="1" x14ac:dyDescent="0.3">
      <c r="A580" s="16"/>
      <c r="B580" s="2"/>
      <c r="C580" s="3"/>
      <c r="D580" s="3"/>
      <c r="E580" s="3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4"/>
      <c r="Q580" s="2"/>
      <c r="R580" s="2"/>
      <c r="S580" s="2"/>
      <c r="T580" s="2"/>
      <c r="U580" s="2"/>
      <c r="V580" s="5"/>
      <c r="W580" s="5"/>
    </row>
    <row r="581" spans="1:23" s="1" customFormat="1" x14ac:dyDescent="0.3">
      <c r="A581" s="16"/>
      <c r="B581" s="2"/>
      <c r="C581" s="3"/>
      <c r="D581" s="3"/>
      <c r="E581" s="3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4"/>
      <c r="Q581" s="2"/>
      <c r="R581" s="2"/>
      <c r="S581" s="2"/>
      <c r="T581" s="2"/>
      <c r="U581" s="2"/>
      <c r="V581" s="5"/>
      <c r="W581" s="5"/>
    </row>
    <row r="582" spans="1:23" s="1" customFormat="1" x14ac:dyDescent="0.3">
      <c r="A582" s="16"/>
      <c r="B582" s="2"/>
      <c r="C582" s="3"/>
      <c r="D582" s="3"/>
      <c r="E582" s="3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4"/>
      <c r="Q582" s="2"/>
      <c r="R582" s="2"/>
      <c r="S582" s="2"/>
      <c r="T582" s="2"/>
      <c r="U582" s="2"/>
      <c r="V582" s="5"/>
      <c r="W582" s="5"/>
    </row>
    <row r="583" spans="1:23" s="1" customFormat="1" x14ac:dyDescent="0.3">
      <c r="A583" s="16"/>
      <c r="B583" s="2"/>
      <c r="C583" s="3"/>
      <c r="D583" s="3"/>
      <c r="E583" s="3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4"/>
      <c r="Q583" s="2"/>
      <c r="R583" s="2"/>
      <c r="S583" s="2"/>
      <c r="T583" s="2"/>
      <c r="U583" s="2"/>
      <c r="V583" s="5"/>
      <c r="W583" s="5"/>
    </row>
    <row r="584" spans="1:23" s="1" customFormat="1" x14ac:dyDescent="0.3">
      <c r="A584" s="16"/>
      <c r="B584" s="2"/>
      <c r="C584" s="3"/>
      <c r="D584" s="3"/>
      <c r="E584" s="3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4"/>
      <c r="Q584" s="2"/>
      <c r="R584" s="2"/>
      <c r="S584" s="2"/>
      <c r="T584" s="2"/>
      <c r="U584" s="2"/>
      <c r="V584" s="5"/>
      <c r="W584" s="5"/>
    </row>
    <row r="585" spans="1:23" s="1" customFormat="1" x14ac:dyDescent="0.3">
      <c r="A585" s="16"/>
      <c r="B585" s="2"/>
      <c r="C585" s="3"/>
      <c r="D585" s="3"/>
      <c r="E585" s="3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4"/>
      <c r="Q585" s="2"/>
      <c r="R585" s="2"/>
      <c r="S585" s="2"/>
      <c r="T585" s="2"/>
      <c r="U585" s="2"/>
      <c r="V585" s="5"/>
      <c r="W585" s="5"/>
    </row>
    <row r="586" spans="1:23" s="1" customFormat="1" x14ac:dyDescent="0.3">
      <c r="A586" s="16"/>
      <c r="B586" s="2"/>
      <c r="C586" s="3"/>
      <c r="D586" s="3"/>
      <c r="E586" s="3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4"/>
      <c r="Q586" s="2"/>
      <c r="R586" s="2"/>
      <c r="S586" s="2"/>
      <c r="T586" s="2"/>
      <c r="U586" s="2"/>
      <c r="V586" s="5"/>
      <c r="W586" s="5"/>
    </row>
    <row r="587" spans="1:23" s="1" customFormat="1" x14ac:dyDescent="0.3">
      <c r="A587" s="16"/>
      <c r="B587" s="2"/>
      <c r="C587" s="3"/>
      <c r="D587" s="3"/>
      <c r="E587" s="3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4"/>
      <c r="Q587" s="2"/>
      <c r="R587" s="2"/>
      <c r="S587" s="2"/>
      <c r="T587" s="2"/>
      <c r="U587" s="2"/>
      <c r="V587" s="5"/>
      <c r="W587" s="5"/>
    </row>
    <row r="588" spans="1:23" s="1" customFormat="1" x14ac:dyDescent="0.3">
      <c r="A588" s="16"/>
      <c r="B588" s="2"/>
      <c r="C588" s="3"/>
      <c r="D588" s="3"/>
      <c r="E588" s="3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4"/>
      <c r="Q588" s="2"/>
      <c r="R588" s="2"/>
      <c r="S588" s="2"/>
      <c r="T588" s="2"/>
      <c r="U588" s="2"/>
      <c r="V588" s="5"/>
      <c r="W588" s="5"/>
    </row>
    <row r="589" spans="1:23" s="1" customFormat="1" x14ac:dyDescent="0.3">
      <c r="A589" s="16"/>
      <c r="B589" s="2"/>
      <c r="C589" s="3"/>
      <c r="D589" s="3"/>
      <c r="E589" s="3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4"/>
      <c r="Q589" s="2"/>
      <c r="R589" s="2"/>
      <c r="S589" s="2"/>
      <c r="T589" s="2"/>
      <c r="U589" s="2"/>
      <c r="V589" s="5"/>
      <c r="W589" s="5"/>
    </row>
    <row r="590" spans="1:23" s="1" customFormat="1" x14ac:dyDescent="0.3">
      <c r="A590" s="16"/>
      <c r="B590" s="2"/>
      <c r="C590" s="3"/>
      <c r="D590" s="3"/>
      <c r="E590" s="3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4"/>
      <c r="Q590" s="2"/>
      <c r="R590" s="2"/>
      <c r="S590" s="2"/>
      <c r="T590" s="2"/>
      <c r="U590" s="2"/>
      <c r="V590" s="5"/>
      <c r="W590" s="5"/>
    </row>
    <row r="591" spans="1:23" s="1" customFormat="1" x14ac:dyDescent="0.3">
      <c r="A591" s="16"/>
      <c r="B591" s="2"/>
      <c r="C591" s="3"/>
      <c r="D591" s="3"/>
      <c r="E591" s="3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4"/>
      <c r="Q591" s="2"/>
      <c r="R591" s="2"/>
      <c r="S591" s="2"/>
      <c r="T591" s="2"/>
      <c r="U591" s="2"/>
      <c r="V591" s="5"/>
      <c r="W591" s="5"/>
    </row>
    <row r="592" spans="1:23" s="1" customFormat="1" x14ac:dyDescent="0.3">
      <c r="A592" s="16"/>
      <c r="B592" s="2"/>
      <c r="C592" s="3"/>
      <c r="D592" s="3"/>
      <c r="E592" s="3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4"/>
      <c r="Q592" s="2"/>
      <c r="R592" s="2"/>
      <c r="S592" s="2"/>
      <c r="T592" s="2"/>
      <c r="U592" s="2"/>
      <c r="V592" s="5"/>
      <c r="W592" s="5"/>
    </row>
    <row r="593" spans="1:23" s="1" customFormat="1" x14ac:dyDescent="0.3">
      <c r="A593" s="16"/>
      <c r="B593" s="2"/>
      <c r="C593" s="3"/>
      <c r="D593" s="3"/>
      <c r="E593" s="3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4"/>
      <c r="Q593" s="2"/>
      <c r="R593" s="2"/>
      <c r="S593" s="2"/>
      <c r="T593" s="2"/>
      <c r="U593" s="2"/>
      <c r="V593" s="5"/>
      <c r="W593" s="5"/>
    </row>
    <row r="594" spans="1:23" s="1" customFormat="1" x14ac:dyDescent="0.3">
      <c r="A594" s="16"/>
      <c r="B594" s="2"/>
      <c r="C594" s="3"/>
      <c r="D594" s="3"/>
      <c r="E594" s="3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4"/>
      <c r="Q594" s="2"/>
      <c r="R594" s="2"/>
      <c r="S594" s="2"/>
      <c r="T594" s="2"/>
      <c r="U594" s="2"/>
      <c r="V594" s="5"/>
      <c r="W594" s="5"/>
    </row>
    <row r="595" spans="1:23" s="1" customFormat="1" x14ac:dyDescent="0.3">
      <c r="A595" s="16"/>
      <c r="B595" s="2"/>
      <c r="C595" s="3"/>
      <c r="D595" s="3"/>
      <c r="E595" s="3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4"/>
      <c r="Q595" s="2"/>
      <c r="R595" s="2"/>
      <c r="S595" s="2"/>
      <c r="T595" s="2"/>
      <c r="U595" s="2"/>
      <c r="V595" s="5"/>
      <c r="W595" s="5"/>
    </row>
    <row r="596" spans="1:23" s="1" customFormat="1" x14ac:dyDescent="0.3">
      <c r="A596" s="16"/>
      <c r="B596" s="2"/>
      <c r="C596" s="3"/>
      <c r="D596" s="3"/>
      <c r="E596" s="3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4"/>
      <c r="Q596" s="2"/>
      <c r="R596" s="2"/>
      <c r="S596" s="2"/>
      <c r="T596" s="2"/>
      <c r="U596" s="2"/>
      <c r="V596" s="5"/>
      <c r="W596" s="5"/>
    </row>
    <row r="597" spans="1:23" s="1" customFormat="1" x14ac:dyDescent="0.3">
      <c r="A597" s="16"/>
      <c r="B597" s="2"/>
      <c r="C597" s="3"/>
      <c r="D597" s="3"/>
      <c r="E597" s="3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4"/>
      <c r="Q597" s="2"/>
      <c r="R597" s="2"/>
      <c r="S597" s="2"/>
      <c r="T597" s="2"/>
      <c r="U597" s="2"/>
      <c r="V597" s="5"/>
      <c r="W597" s="5"/>
    </row>
    <row r="598" spans="1:23" s="1" customFormat="1" x14ac:dyDescent="0.3">
      <c r="A598" s="16"/>
      <c r="B598" s="2"/>
      <c r="C598" s="3"/>
      <c r="D598" s="3"/>
      <c r="E598" s="3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4"/>
      <c r="Q598" s="2"/>
      <c r="R598" s="2"/>
      <c r="S598" s="2"/>
      <c r="T598" s="2"/>
      <c r="U598" s="2"/>
      <c r="V598" s="5"/>
      <c r="W598" s="5"/>
    </row>
    <row r="599" spans="1:23" s="1" customFormat="1" x14ac:dyDescent="0.3">
      <c r="A599" s="16"/>
      <c r="B599" s="2"/>
      <c r="C599" s="3"/>
      <c r="D599" s="3"/>
      <c r="E599" s="3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4"/>
      <c r="Q599" s="2"/>
      <c r="R599" s="2"/>
      <c r="S599" s="2"/>
      <c r="T599" s="2"/>
      <c r="U599" s="2"/>
      <c r="V599" s="5"/>
      <c r="W599" s="5"/>
    </row>
    <row r="600" spans="1:23" s="1" customFormat="1" x14ac:dyDescent="0.3">
      <c r="A600" s="16"/>
      <c r="B600" s="2"/>
      <c r="C600" s="3"/>
      <c r="D600" s="3"/>
      <c r="E600" s="3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4"/>
      <c r="Q600" s="2"/>
      <c r="R600" s="2"/>
      <c r="S600" s="2"/>
      <c r="T600" s="2"/>
      <c r="U600" s="2"/>
      <c r="V600" s="5"/>
      <c r="W600" s="5"/>
    </row>
    <row r="601" spans="1:23" s="1" customFormat="1" x14ac:dyDescent="0.3">
      <c r="A601" s="16"/>
      <c r="B601" s="2"/>
      <c r="C601" s="3"/>
      <c r="D601" s="3"/>
      <c r="E601" s="3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4"/>
      <c r="Q601" s="2"/>
      <c r="R601" s="2"/>
      <c r="S601" s="2"/>
      <c r="T601" s="2"/>
      <c r="U601" s="2"/>
      <c r="V601" s="5"/>
      <c r="W601" s="5"/>
    </row>
    <row r="602" spans="1:23" s="1" customFormat="1" x14ac:dyDescent="0.3">
      <c r="A602" s="16"/>
      <c r="B602" s="2"/>
      <c r="C602" s="3"/>
      <c r="D602" s="3"/>
      <c r="E602" s="3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4"/>
      <c r="Q602" s="2"/>
      <c r="R602" s="2"/>
      <c r="S602" s="2"/>
      <c r="T602" s="2"/>
      <c r="U602" s="2"/>
      <c r="V602" s="5"/>
      <c r="W602" s="5"/>
    </row>
    <row r="603" spans="1:23" s="1" customFormat="1" x14ac:dyDescent="0.3">
      <c r="A603" s="16"/>
      <c r="B603" s="2"/>
      <c r="C603" s="3"/>
      <c r="D603" s="3"/>
      <c r="E603" s="3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4"/>
      <c r="Q603" s="2"/>
      <c r="R603" s="2"/>
      <c r="S603" s="2"/>
      <c r="T603" s="2"/>
      <c r="U603" s="2"/>
      <c r="V603" s="5"/>
      <c r="W603" s="5"/>
    </row>
    <row r="604" spans="1:23" s="1" customFormat="1" x14ac:dyDescent="0.3">
      <c r="A604" s="16"/>
      <c r="B604" s="2"/>
      <c r="C604" s="3"/>
      <c r="D604" s="3"/>
      <c r="E604" s="3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4"/>
      <c r="Q604" s="2"/>
      <c r="R604" s="2"/>
      <c r="S604" s="2"/>
      <c r="T604" s="2"/>
      <c r="U604" s="2"/>
      <c r="V604" s="5"/>
      <c r="W604" s="5"/>
    </row>
    <row r="605" spans="1:23" s="1" customFormat="1" x14ac:dyDescent="0.3">
      <c r="A605" s="16"/>
      <c r="B605" s="2"/>
      <c r="C605" s="3"/>
      <c r="D605" s="3"/>
      <c r="E605" s="3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4"/>
      <c r="Q605" s="2"/>
      <c r="R605" s="2"/>
      <c r="S605" s="2"/>
      <c r="T605" s="2"/>
      <c r="U605" s="2"/>
      <c r="V605" s="5"/>
      <c r="W605" s="5"/>
    </row>
    <row r="606" spans="1:23" s="1" customFormat="1" x14ac:dyDescent="0.3">
      <c r="A606" s="16"/>
      <c r="B606" s="2"/>
      <c r="C606" s="3"/>
      <c r="D606" s="3"/>
      <c r="E606" s="3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4"/>
      <c r="Q606" s="2"/>
      <c r="R606" s="2"/>
      <c r="S606" s="2"/>
      <c r="T606" s="2"/>
      <c r="U606" s="2"/>
      <c r="V606" s="5"/>
      <c r="W606" s="5"/>
    </row>
    <row r="607" spans="1:23" s="1" customFormat="1" x14ac:dyDescent="0.3">
      <c r="A607" s="16"/>
      <c r="B607" s="2"/>
      <c r="C607" s="3"/>
      <c r="D607" s="3"/>
      <c r="E607" s="3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4"/>
      <c r="Q607" s="2"/>
      <c r="R607" s="2"/>
      <c r="S607" s="2"/>
      <c r="T607" s="2"/>
      <c r="U607" s="2"/>
      <c r="V607" s="5"/>
      <c r="W607" s="5"/>
    </row>
    <row r="608" spans="1:23" s="1" customFormat="1" x14ac:dyDescent="0.3">
      <c r="A608" s="16"/>
      <c r="B608" s="2"/>
      <c r="C608" s="3"/>
      <c r="D608" s="3"/>
      <c r="E608" s="3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4"/>
      <c r="Q608" s="2"/>
      <c r="R608" s="2"/>
      <c r="S608" s="2"/>
      <c r="T608" s="2"/>
      <c r="U608" s="2"/>
      <c r="V608" s="5"/>
      <c r="W608" s="5"/>
    </row>
    <row r="609" spans="1:23" s="1" customFormat="1" x14ac:dyDescent="0.3">
      <c r="A609" s="16"/>
      <c r="B609" s="2"/>
      <c r="C609" s="3"/>
      <c r="D609" s="3"/>
      <c r="E609" s="3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4"/>
      <c r="Q609" s="2"/>
      <c r="R609" s="2"/>
      <c r="S609" s="2"/>
      <c r="T609" s="2"/>
      <c r="U609" s="2"/>
      <c r="V609" s="5"/>
      <c r="W609" s="5"/>
    </row>
    <row r="610" spans="1:23" s="1" customFormat="1" x14ac:dyDescent="0.3">
      <c r="A610" s="16"/>
      <c r="B610" s="2"/>
      <c r="C610" s="3"/>
      <c r="D610" s="3"/>
      <c r="E610" s="3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4"/>
      <c r="Q610" s="2"/>
      <c r="R610" s="2"/>
      <c r="S610" s="2"/>
      <c r="T610" s="2"/>
      <c r="U610" s="2"/>
      <c r="V610" s="5"/>
      <c r="W610" s="5"/>
    </row>
    <row r="611" spans="1:23" s="1" customFormat="1" x14ac:dyDescent="0.3">
      <c r="A611" s="16"/>
      <c r="B611" s="2"/>
      <c r="C611" s="3"/>
      <c r="D611" s="3"/>
      <c r="E611" s="3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4"/>
      <c r="Q611" s="2"/>
      <c r="R611" s="2"/>
      <c r="S611" s="2"/>
      <c r="T611" s="2"/>
      <c r="U611" s="2"/>
      <c r="V611" s="5"/>
      <c r="W611" s="5"/>
    </row>
    <row r="612" spans="1:23" s="1" customFormat="1" x14ac:dyDescent="0.3">
      <c r="A612" s="16"/>
      <c r="B612" s="2"/>
      <c r="C612" s="3"/>
      <c r="D612" s="3"/>
      <c r="E612" s="3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4"/>
      <c r="Q612" s="2"/>
      <c r="R612" s="2"/>
      <c r="S612" s="2"/>
      <c r="T612" s="2"/>
      <c r="U612" s="2"/>
      <c r="V612" s="5"/>
      <c r="W612" s="5"/>
    </row>
    <row r="613" spans="1:23" s="1" customFormat="1" x14ac:dyDescent="0.3">
      <c r="A613" s="16"/>
      <c r="B613" s="2"/>
      <c r="C613" s="3"/>
      <c r="D613" s="3"/>
      <c r="E613" s="3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4"/>
      <c r="Q613" s="2"/>
      <c r="R613" s="2"/>
      <c r="S613" s="2"/>
      <c r="T613" s="2"/>
      <c r="U613" s="2"/>
      <c r="V613" s="5"/>
      <c r="W613" s="5"/>
    </row>
    <row r="614" spans="1:23" s="1" customFormat="1" x14ac:dyDescent="0.3">
      <c r="A614" s="16"/>
      <c r="B614" s="2"/>
      <c r="C614" s="3"/>
      <c r="D614" s="3"/>
      <c r="E614" s="3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4"/>
      <c r="Q614" s="2"/>
      <c r="R614" s="2"/>
      <c r="S614" s="2"/>
      <c r="T614" s="2"/>
      <c r="U614" s="2"/>
      <c r="V614" s="5"/>
      <c r="W614" s="5"/>
    </row>
    <row r="615" spans="1:23" s="1" customFormat="1" x14ac:dyDescent="0.3">
      <c r="A615" s="16"/>
      <c r="B615" s="2"/>
      <c r="C615" s="3"/>
      <c r="D615" s="3"/>
      <c r="E615" s="3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4"/>
      <c r="Q615" s="2"/>
      <c r="R615" s="2"/>
      <c r="S615" s="2"/>
      <c r="T615" s="2"/>
      <c r="U615" s="2"/>
      <c r="V615" s="5"/>
      <c r="W615" s="5"/>
    </row>
    <row r="616" spans="1:23" s="1" customFormat="1" x14ac:dyDescent="0.3">
      <c r="A616" s="16"/>
      <c r="B616" s="2"/>
      <c r="C616" s="3"/>
      <c r="D616" s="3"/>
      <c r="E616" s="3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4"/>
      <c r="Q616" s="2"/>
      <c r="R616" s="2"/>
      <c r="S616" s="2"/>
      <c r="T616" s="2"/>
      <c r="U616" s="2"/>
      <c r="V616" s="5"/>
      <c r="W616" s="5"/>
    </row>
    <row r="617" spans="1:23" s="1" customFormat="1" x14ac:dyDescent="0.3">
      <c r="A617" s="16"/>
      <c r="B617" s="2"/>
      <c r="C617" s="3"/>
      <c r="D617" s="3"/>
      <c r="E617" s="3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4"/>
      <c r="Q617" s="2"/>
      <c r="R617" s="2"/>
      <c r="S617" s="2"/>
      <c r="T617" s="2"/>
      <c r="U617" s="2"/>
      <c r="V617" s="5"/>
      <c r="W617" s="5"/>
    </row>
    <row r="618" spans="1:23" s="1" customFormat="1" x14ac:dyDescent="0.3">
      <c r="A618" s="16"/>
      <c r="B618" s="2"/>
      <c r="C618" s="3"/>
      <c r="D618" s="3"/>
      <c r="E618" s="3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4"/>
      <c r="Q618" s="2"/>
      <c r="R618" s="2"/>
      <c r="S618" s="2"/>
      <c r="T618" s="2"/>
      <c r="U618" s="2"/>
      <c r="V618" s="5"/>
      <c r="W618" s="5"/>
    </row>
    <row r="619" spans="1:23" s="1" customFormat="1" x14ac:dyDescent="0.3">
      <c r="A619" s="16"/>
      <c r="B619" s="2"/>
      <c r="C619" s="3"/>
      <c r="D619" s="3"/>
      <c r="E619" s="3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4"/>
      <c r="Q619" s="2"/>
      <c r="R619" s="2"/>
      <c r="S619" s="2"/>
      <c r="T619" s="2"/>
      <c r="U619" s="2"/>
      <c r="V619" s="5"/>
      <c r="W619" s="5"/>
    </row>
    <row r="620" spans="1:23" s="1" customFormat="1" x14ac:dyDescent="0.3">
      <c r="A620" s="16"/>
      <c r="B620" s="2"/>
      <c r="C620" s="3"/>
      <c r="D620" s="3"/>
      <c r="E620" s="3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4"/>
      <c r="Q620" s="2"/>
      <c r="R620" s="2"/>
      <c r="S620" s="2"/>
      <c r="T620" s="2"/>
      <c r="U620" s="2"/>
      <c r="V620" s="5"/>
      <c r="W620" s="5"/>
    </row>
    <row r="621" spans="1:23" s="1" customFormat="1" x14ac:dyDescent="0.3">
      <c r="A621" s="16"/>
      <c r="B621" s="2"/>
      <c r="C621" s="3"/>
      <c r="D621" s="3"/>
      <c r="E621" s="3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4"/>
      <c r="Q621" s="2"/>
      <c r="R621" s="2"/>
      <c r="S621" s="2"/>
      <c r="T621" s="2"/>
      <c r="U621" s="2"/>
      <c r="V621" s="5"/>
      <c r="W621" s="5"/>
    </row>
    <row r="622" spans="1:23" s="1" customFormat="1" x14ac:dyDescent="0.3">
      <c r="A622" s="16"/>
      <c r="B622" s="2"/>
      <c r="C622" s="3"/>
      <c r="D622" s="3"/>
      <c r="E622" s="3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4"/>
      <c r="Q622" s="2"/>
      <c r="R622" s="2"/>
      <c r="S622" s="2"/>
      <c r="T622" s="2"/>
      <c r="U622" s="2"/>
      <c r="V622" s="5"/>
      <c r="W622" s="5"/>
    </row>
    <row r="623" spans="1:23" s="1" customFormat="1" x14ac:dyDescent="0.3">
      <c r="A623" s="16"/>
      <c r="B623" s="2"/>
      <c r="C623" s="3"/>
      <c r="D623" s="3"/>
      <c r="E623" s="3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4"/>
      <c r="Q623" s="2"/>
      <c r="R623" s="2"/>
      <c r="S623" s="2"/>
      <c r="T623" s="2"/>
      <c r="U623" s="2"/>
      <c r="V623" s="5"/>
      <c r="W623" s="5"/>
    </row>
    <row r="624" spans="1:23" s="1" customFormat="1" x14ac:dyDescent="0.3">
      <c r="A624" s="16"/>
      <c r="B624" s="2"/>
      <c r="C624" s="3"/>
      <c r="D624" s="3"/>
      <c r="E624" s="3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4"/>
      <c r="Q624" s="2"/>
      <c r="R624" s="2"/>
      <c r="S624" s="2"/>
      <c r="T624" s="2"/>
      <c r="U624" s="2"/>
      <c r="V624" s="5"/>
      <c r="W624" s="5"/>
    </row>
    <row r="625" spans="1:23" s="1" customFormat="1" x14ac:dyDescent="0.3">
      <c r="A625" s="16"/>
      <c r="B625" s="2"/>
      <c r="C625" s="3"/>
      <c r="D625" s="3"/>
      <c r="E625" s="3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4"/>
      <c r="Q625" s="2"/>
      <c r="R625" s="2"/>
      <c r="S625" s="2"/>
      <c r="T625" s="2"/>
      <c r="U625" s="2"/>
      <c r="V625" s="5"/>
      <c r="W625" s="5"/>
    </row>
    <row r="626" spans="1:23" s="1" customFormat="1" x14ac:dyDescent="0.3">
      <c r="A626" s="16"/>
      <c r="B626" s="2"/>
      <c r="C626" s="3"/>
      <c r="D626" s="3"/>
      <c r="E626" s="3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4"/>
      <c r="Q626" s="2"/>
      <c r="R626" s="2"/>
      <c r="S626" s="2"/>
      <c r="T626" s="2"/>
      <c r="U626" s="2"/>
      <c r="V626" s="5"/>
      <c r="W626" s="5"/>
    </row>
    <row r="627" spans="1:23" s="1" customFormat="1" x14ac:dyDescent="0.3">
      <c r="A627" s="16"/>
      <c r="B627" s="2"/>
      <c r="C627" s="3"/>
      <c r="D627" s="3"/>
      <c r="E627" s="3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4"/>
      <c r="Q627" s="2"/>
      <c r="R627" s="2"/>
      <c r="S627" s="2"/>
      <c r="T627" s="2"/>
      <c r="U627" s="2"/>
      <c r="V627" s="5"/>
      <c r="W627" s="5"/>
    </row>
    <row r="628" spans="1:23" s="1" customFormat="1" x14ac:dyDescent="0.3">
      <c r="A628" s="16"/>
      <c r="B628" s="2"/>
      <c r="C628" s="3"/>
      <c r="D628" s="3"/>
      <c r="E628" s="3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4"/>
      <c r="Q628" s="2"/>
      <c r="R628" s="2"/>
      <c r="S628" s="2"/>
      <c r="T628" s="2"/>
      <c r="U628" s="2"/>
      <c r="V628" s="5"/>
      <c r="W628" s="5"/>
    </row>
    <row r="629" spans="1:23" s="1" customFormat="1" x14ac:dyDescent="0.3">
      <c r="A629" s="16"/>
      <c r="B629" s="2"/>
      <c r="C629" s="3"/>
      <c r="D629" s="3"/>
      <c r="E629" s="3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4"/>
      <c r="Q629" s="2"/>
      <c r="R629" s="2"/>
      <c r="S629" s="2"/>
      <c r="T629" s="2"/>
      <c r="U629" s="2"/>
      <c r="V629" s="5"/>
      <c r="W629" s="5"/>
    </row>
    <row r="630" spans="1:23" s="1" customFormat="1" x14ac:dyDescent="0.3">
      <c r="A630" s="16"/>
      <c r="B630" s="2"/>
      <c r="C630" s="3"/>
      <c r="D630" s="3"/>
      <c r="E630" s="3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4"/>
      <c r="Q630" s="2"/>
      <c r="R630" s="2"/>
      <c r="S630" s="2"/>
      <c r="T630" s="2"/>
      <c r="U630" s="2"/>
      <c r="V630" s="5"/>
      <c r="W630" s="5"/>
    </row>
    <row r="631" spans="1:23" s="1" customFormat="1" x14ac:dyDescent="0.3">
      <c r="A631" s="16"/>
      <c r="B631" s="2"/>
      <c r="C631" s="3"/>
      <c r="D631" s="3"/>
      <c r="E631" s="3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4"/>
      <c r="Q631" s="2"/>
      <c r="R631" s="2"/>
      <c r="S631" s="2"/>
      <c r="T631" s="2"/>
      <c r="U631" s="2"/>
      <c r="V631" s="5"/>
      <c r="W631" s="5"/>
    </row>
    <row r="632" spans="1:23" s="1" customFormat="1" x14ac:dyDescent="0.3">
      <c r="A632" s="16"/>
      <c r="B632" s="2"/>
      <c r="C632" s="3"/>
      <c r="D632" s="3"/>
      <c r="E632" s="3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4"/>
      <c r="Q632" s="2"/>
      <c r="R632" s="2"/>
      <c r="S632" s="2"/>
      <c r="T632" s="2"/>
      <c r="U632" s="2"/>
      <c r="V632" s="5"/>
      <c r="W632" s="5"/>
    </row>
    <row r="633" spans="1:23" s="1" customFormat="1" x14ac:dyDescent="0.3">
      <c r="A633" s="16"/>
      <c r="B633" s="2"/>
      <c r="C633" s="3"/>
      <c r="D633" s="3"/>
      <c r="E633" s="3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4"/>
      <c r="Q633" s="2"/>
      <c r="R633" s="2"/>
      <c r="S633" s="2"/>
      <c r="T633" s="2"/>
      <c r="U633" s="2"/>
      <c r="V633" s="5"/>
      <c r="W633" s="5"/>
    </row>
    <row r="634" spans="1:23" s="1" customFormat="1" x14ac:dyDescent="0.3">
      <c r="A634" s="16"/>
      <c r="B634" s="2"/>
      <c r="C634" s="3"/>
      <c r="D634" s="3"/>
      <c r="E634" s="3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4"/>
      <c r="Q634" s="2"/>
      <c r="R634" s="2"/>
      <c r="S634" s="2"/>
      <c r="T634" s="2"/>
      <c r="U634" s="2"/>
      <c r="V634" s="5"/>
      <c r="W634" s="5"/>
    </row>
    <row r="635" spans="1:23" s="1" customFormat="1" x14ac:dyDescent="0.3">
      <c r="A635" s="16"/>
      <c r="B635" s="2"/>
      <c r="C635" s="3"/>
      <c r="D635" s="3"/>
      <c r="E635" s="3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4"/>
      <c r="Q635" s="2"/>
      <c r="R635" s="2"/>
      <c r="S635" s="2"/>
      <c r="T635" s="2"/>
      <c r="U635" s="2"/>
      <c r="V635" s="5"/>
      <c r="W635" s="5"/>
    </row>
    <row r="636" spans="1:23" s="1" customFormat="1" x14ac:dyDescent="0.3">
      <c r="A636" s="16"/>
      <c r="B636" s="2"/>
      <c r="C636" s="3"/>
      <c r="D636" s="3"/>
      <c r="E636" s="3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4"/>
      <c r="Q636" s="2"/>
      <c r="R636" s="2"/>
      <c r="S636" s="2"/>
      <c r="T636" s="2"/>
      <c r="U636" s="2"/>
      <c r="V636" s="5"/>
      <c r="W636" s="5"/>
    </row>
    <row r="637" spans="1:23" s="1" customFormat="1" x14ac:dyDescent="0.3">
      <c r="A637" s="16"/>
      <c r="B637" s="2"/>
      <c r="C637" s="3"/>
      <c r="D637" s="3"/>
      <c r="E637" s="3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4"/>
      <c r="Q637" s="2"/>
      <c r="R637" s="2"/>
      <c r="S637" s="2"/>
      <c r="T637" s="2"/>
      <c r="U637" s="2"/>
      <c r="V637" s="5"/>
      <c r="W637" s="5"/>
    </row>
    <row r="638" spans="1:23" s="1" customFormat="1" x14ac:dyDescent="0.3">
      <c r="A638" s="16"/>
      <c r="B638" s="2"/>
      <c r="C638" s="3"/>
      <c r="D638" s="3"/>
      <c r="E638" s="3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4"/>
      <c r="Q638" s="2"/>
      <c r="R638" s="2"/>
      <c r="S638" s="2"/>
      <c r="T638" s="2"/>
      <c r="U638" s="2"/>
      <c r="V638" s="5"/>
      <c r="W638" s="5"/>
    </row>
    <row r="639" spans="1:23" s="1" customFormat="1" x14ac:dyDescent="0.3">
      <c r="A639" s="16"/>
      <c r="B639" s="2"/>
      <c r="C639" s="3"/>
      <c r="D639" s="3"/>
      <c r="E639" s="3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4"/>
      <c r="Q639" s="2"/>
      <c r="R639" s="2"/>
      <c r="S639" s="2"/>
      <c r="T639" s="2"/>
      <c r="U639" s="2"/>
      <c r="V639" s="5"/>
      <c r="W639" s="5"/>
    </row>
    <row r="640" spans="1:23" s="1" customFormat="1" x14ac:dyDescent="0.3">
      <c r="A640" s="16"/>
      <c r="B640" s="2"/>
      <c r="C640" s="3"/>
      <c r="D640" s="3"/>
      <c r="E640" s="3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4"/>
      <c r="Q640" s="2"/>
      <c r="R640" s="2"/>
      <c r="S640" s="2"/>
      <c r="T640" s="2"/>
      <c r="U640" s="2"/>
      <c r="V640" s="5"/>
      <c r="W640" s="5"/>
    </row>
    <row r="641" spans="1:23" s="1" customFormat="1" x14ac:dyDescent="0.3">
      <c r="A641" s="16"/>
      <c r="B641" s="2"/>
      <c r="C641" s="3"/>
      <c r="D641" s="3"/>
      <c r="E641" s="3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4"/>
      <c r="Q641" s="2"/>
      <c r="R641" s="2"/>
      <c r="S641" s="2"/>
      <c r="T641" s="2"/>
      <c r="U641" s="2"/>
      <c r="V641" s="5"/>
      <c r="W641" s="5"/>
    </row>
    <row r="642" spans="1:23" s="1" customFormat="1" x14ac:dyDescent="0.3">
      <c r="A642" s="16"/>
      <c r="B642" s="2"/>
      <c r="C642" s="3"/>
      <c r="D642" s="3"/>
      <c r="E642" s="3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4"/>
      <c r="Q642" s="2"/>
      <c r="R642" s="2"/>
      <c r="S642" s="2"/>
      <c r="T642" s="2"/>
      <c r="U642" s="2"/>
      <c r="V642" s="5"/>
      <c r="W642" s="5"/>
    </row>
    <row r="643" spans="1:23" s="1" customFormat="1" x14ac:dyDescent="0.3">
      <c r="A643" s="16"/>
      <c r="B643" s="2"/>
      <c r="C643" s="3"/>
      <c r="D643" s="3"/>
      <c r="E643" s="3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4"/>
      <c r="Q643" s="2"/>
      <c r="R643" s="2"/>
      <c r="S643" s="2"/>
      <c r="T643" s="2"/>
      <c r="U643" s="2"/>
      <c r="V643" s="5"/>
      <c r="W643" s="5"/>
    </row>
    <row r="644" spans="1:23" s="1" customFormat="1" x14ac:dyDescent="0.3">
      <c r="A644" s="16"/>
      <c r="B644" s="2"/>
      <c r="C644" s="3"/>
      <c r="D644" s="3"/>
      <c r="E644" s="3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4"/>
      <c r="Q644" s="2"/>
      <c r="R644" s="2"/>
      <c r="S644" s="2"/>
      <c r="T644" s="2"/>
      <c r="U644" s="2"/>
      <c r="V644" s="5"/>
      <c r="W644" s="5"/>
    </row>
    <row r="645" spans="1:23" s="1" customFormat="1" x14ac:dyDescent="0.3">
      <c r="A645" s="16"/>
      <c r="B645" s="2"/>
      <c r="C645" s="3"/>
      <c r="D645" s="3"/>
      <c r="E645" s="3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4"/>
      <c r="Q645" s="2"/>
      <c r="R645" s="2"/>
      <c r="S645" s="2"/>
      <c r="T645" s="2"/>
      <c r="U645" s="2"/>
      <c r="V645" s="5"/>
      <c r="W645" s="5"/>
    </row>
    <row r="646" spans="1:23" s="1" customFormat="1" x14ac:dyDescent="0.3">
      <c r="A646" s="16"/>
      <c r="B646" s="2"/>
      <c r="C646" s="3"/>
      <c r="D646" s="3"/>
      <c r="E646" s="3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4"/>
      <c r="Q646" s="2"/>
      <c r="R646" s="2"/>
      <c r="S646" s="2"/>
      <c r="T646" s="2"/>
      <c r="U646" s="2"/>
      <c r="V646" s="5"/>
      <c r="W646" s="5"/>
    </row>
    <row r="647" spans="1:23" s="1" customFormat="1" x14ac:dyDescent="0.3">
      <c r="A647" s="16"/>
      <c r="B647" s="2"/>
      <c r="C647" s="3"/>
      <c r="D647" s="3"/>
      <c r="E647" s="3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4"/>
      <c r="Q647" s="2"/>
      <c r="R647" s="2"/>
      <c r="S647" s="2"/>
      <c r="T647" s="2"/>
      <c r="U647" s="2"/>
      <c r="V647" s="5"/>
      <c r="W647" s="5"/>
    </row>
    <row r="648" spans="1:23" s="1" customFormat="1" x14ac:dyDescent="0.3">
      <c r="A648" s="16"/>
      <c r="B648" s="2"/>
      <c r="C648" s="3"/>
      <c r="D648" s="3"/>
      <c r="E648" s="3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4"/>
      <c r="Q648" s="2"/>
      <c r="R648" s="2"/>
      <c r="S648" s="2"/>
      <c r="T648" s="2"/>
      <c r="U648" s="2"/>
      <c r="V648" s="5"/>
      <c r="W648" s="5"/>
    </row>
    <row r="649" spans="1:23" s="1" customFormat="1" x14ac:dyDescent="0.3">
      <c r="A649" s="16"/>
      <c r="B649" s="2"/>
      <c r="C649" s="3"/>
      <c r="D649" s="3"/>
      <c r="E649" s="3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4"/>
      <c r="Q649" s="2"/>
      <c r="R649" s="2"/>
      <c r="S649" s="2"/>
      <c r="T649" s="2"/>
      <c r="U649" s="2"/>
      <c r="V649" s="5"/>
      <c r="W649" s="5"/>
    </row>
    <row r="650" spans="1:23" s="1" customFormat="1" x14ac:dyDescent="0.3">
      <c r="A650" s="16"/>
      <c r="B650" s="2"/>
      <c r="C650" s="3"/>
      <c r="D650" s="3"/>
      <c r="E650" s="3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4"/>
      <c r="Q650" s="2"/>
      <c r="R650" s="2"/>
      <c r="S650" s="2"/>
      <c r="T650" s="2"/>
      <c r="U650" s="2"/>
      <c r="V650" s="5"/>
      <c r="W650" s="5"/>
    </row>
    <row r="651" spans="1:23" s="1" customFormat="1" x14ac:dyDescent="0.3">
      <c r="A651" s="16"/>
      <c r="B651" s="2"/>
      <c r="C651" s="3"/>
      <c r="D651" s="3"/>
      <c r="E651" s="3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4"/>
      <c r="Q651" s="2"/>
      <c r="R651" s="2"/>
      <c r="S651" s="2"/>
      <c r="T651" s="2"/>
      <c r="U651" s="2"/>
      <c r="V651" s="5"/>
      <c r="W651" s="5"/>
    </row>
    <row r="652" spans="1:23" s="1" customFormat="1" x14ac:dyDescent="0.3">
      <c r="A652" s="16"/>
      <c r="B652" s="2"/>
      <c r="C652" s="3"/>
      <c r="D652" s="3"/>
      <c r="E652" s="3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4"/>
      <c r="Q652" s="2"/>
      <c r="R652" s="2"/>
      <c r="S652" s="2"/>
      <c r="T652" s="2"/>
      <c r="U652" s="2"/>
      <c r="V652" s="5"/>
      <c r="W652" s="5"/>
    </row>
    <row r="653" spans="1:23" s="1" customFormat="1" x14ac:dyDescent="0.3">
      <c r="A653" s="16"/>
      <c r="B653" s="2"/>
      <c r="C653" s="3"/>
      <c r="D653" s="3"/>
      <c r="E653" s="3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4"/>
      <c r="Q653" s="2"/>
      <c r="R653" s="2"/>
      <c r="S653" s="2"/>
      <c r="T653" s="2"/>
      <c r="U653" s="2"/>
      <c r="V653" s="5"/>
      <c r="W653" s="5"/>
    </row>
    <row r="654" spans="1:23" s="1" customFormat="1" x14ac:dyDescent="0.3">
      <c r="A654" s="16"/>
      <c r="B654" s="2"/>
      <c r="C654" s="3"/>
      <c r="D654" s="3"/>
      <c r="E654" s="3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4"/>
      <c r="Q654" s="2"/>
      <c r="R654" s="2"/>
      <c r="S654" s="2"/>
      <c r="T654" s="2"/>
      <c r="U654" s="2"/>
      <c r="V654" s="5"/>
      <c r="W654" s="5"/>
    </row>
    <row r="655" spans="1:23" s="1" customFormat="1" x14ac:dyDescent="0.3">
      <c r="A655" s="16"/>
      <c r="B655" s="2"/>
      <c r="C655" s="3"/>
      <c r="D655" s="3"/>
      <c r="E655" s="3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4"/>
      <c r="Q655" s="2"/>
      <c r="R655" s="2"/>
      <c r="S655" s="2"/>
      <c r="T655" s="2"/>
      <c r="U655" s="2"/>
      <c r="V655" s="5"/>
      <c r="W655" s="5"/>
    </row>
    <row r="656" spans="1:23" s="1" customFormat="1" x14ac:dyDescent="0.3">
      <c r="A656" s="16"/>
      <c r="B656" s="2"/>
      <c r="C656" s="3"/>
      <c r="D656" s="3"/>
      <c r="E656" s="3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4"/>
      <c r="Q656" s="2"/>
      <c r="R656" s="2"/>
      <c r="S656" s="2"/>
      <c r="T656" s="2"/>
      <c r="U656" s="2"/>
      <c r="V656" s="5"/>
      <c r="W656" s="5"/>
    </row>
    <row r="657" spans="1:23" s="1" customFormat="1" x14ac:dyDescent="0.3">
      <c r="A657" s="16"/>
      <c r="B657" s="2"/>
      <c r="C657" s="3"/>
      <c r="D657" s="3"/>
      <c r="E657" s="3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4"/>
      <c r="Q657" s="2"/>
      <c r="R657" s="2"/>
      <c r="S657" s="2"/>
      <c r="T657" s="2"/>
      <c r="U657" s="2"/>
      <c r="V657" s="5"/>
      <c r="W657" s="5"/>
    </row>
    <row r="658" spans="1:23" s="1" customFormat="1" x14ac:dyDescent="0.3">
      <c r="A658" s="16"/>
      <c r="B658" s="2"/>
      <c r="C658" s="3"/>
      <c r="D658" s="3"/>
      <c r="E658" s="3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4"/>
      <c r="Q658" s="2"/>
      <c r="R658" s="2"/>
      <c r="S658" s="2"/>
      <c r="T658" s="2"/>
      <c r="U658" s="2"/>
      <c r="V658" s="5"/>
      <c r="W658" s="5"/>
    </row>
    <row r="659" spans="1:23" s="1" customFormat="1" x14ac:dyDescent="0.3">
      <c r="A659" s="16"/>
      <c r="B659" s="2"/>
      <c r="C659" s="3"/>
      <c r="D659" s="3"/>
      <c r="E659" s="3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4"/>
      <c r="Q659" s="2"/>
      <c r="R659" s="2"/>
      <c r="S659" s="2"/>
      <c r="T659" s="2"/>
      <c r="U659" s="2"/>
      <c r="V659" s="5"/>
      <c r="W659" s="5"/>
    </row>
    <row r="660" spans="1:23" s="1" customFormat="1" x14ac:dyDescent="0.3">
      <c r="A660" s="16"/>
      <c r="B660" s="2"/>
      <c r="C660" s="3"/>
      <c r="D660" s="3"/>
      <c r="E660" s="3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4"/>
      <c r="Q660" s="2"/>
      <c r="R660" s="2"/>
      <c r="S660" s="2"/>
      <c r="T660" s="2"/>
      <c r="U660" s="2"/>
      <c r="V660" s="5"/>
      <c r="W660" s="5"/>
    </row>
    <row r="661" spans="1:23" s="1" customFormat="1" x14ac:dyDescent="0.3">
      <c r="A661" s="16"/>
      <c r="B661" s="2"/>
      <c r="C661" s="3"/>
      <c r="D661" s="3"/>
      <c r="E661" s="3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4"/>
      <c r="Q661" s="2"/>
      <c r="R661" s="2"/>
      <c r="S661" s="2"/>
      <c r="T661" s="2"/>
      <c r="U661" s="2"/>
      <c r="V661" s="5"/>
      <c r="W661" s="5"/>
    </row>
    <row r="662" spans="1:23" s="1" customFormat="1" x14ac:dyDescent="0.3">
      <c r="A662" s="16"/>
      <c r="B662" s="2"/>
      <c r="C662" s="3"/>
      <c r="D662" s="3"/>
      <c r="E662" s="3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4"/>
      <c r="Q662" s="2"/>
      <c r="R662" s="2"/>
      <c r="S662" s="2"/>
      <c r="T662" s="2"/>
      <c r="U662" s="2"/>
      <c r="V662" s="5"/>
      <c r="W662" s="5"/>
    </row>
    <row r="663" spans="1:23" s="1" customFormat="1" x14ac:dyDescent="0.3">
      <c r="A663" s="16"/>
      <c r="B663" s="2"/>
      <c r="C663" s="3"/>
      <c r="D663" s="3"/>
      <c r="E663" s="3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4"/>
      <c r="Q663" s="2"/>
      <c r="R663" s="2"/>
      <c r="S663" s="2"/>
      <c r="T663" s="2"/>
      <c r="U663" s="2"/>
      <c r="V663" s="5"/>
      <c r="W663" s="5"/>
    </row>
    <row r="664" spans="1:23" s="1" customFormat="1" x14ac:dyDescent="0.3">
      <c r="A664" s="16"/>
      <c r="B664" s="2"/>
      <c r="C664" s="3"/>
      <c r="D664" s="3"/>
      <c r="E664" s="3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4"/>
      <c r="Q664" s="2"/>
      <c r="R664" s="2"/>
      <c r="S664" s="2"/>
      <c r="T664" s="2"/>
      <c r="U664" s="2"/>
      <c r="V664" s="5"/>
      <c r="W664" s="5"/>
    </row>
    <row r="665" spans="1:23" s="1" customFormat="1" x14ac:dyDescent="0.3">
      <c r="A665" s="16"/>
      <c r="B665" s="2"/>
      <c r="C665" s="3"/>
      <c r="D665" s="3"/>
      <c r="E665" s="3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4"/>
      <c r="Q665" s="2"/>
      <c r="R665" s="2"/>
      <c r="S665" s="2"/>
      <c r="T665" s="2"/>
      <c r="U665" s="2"/>
      <c r="V665" s="5"/>
      <c r="W665" s="5"/>
    </row>
    <row r="666" spans="1:23" s="1" customFormat="1" x14ac:dyDescent="0.3">
      <c r="A666" s="16"/>
      <c r="B666" s="2"/>
      <c r="C666" s="3"/>
      <c r="D666" s="3"/>
      <c r="E666" s="3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4"/>
      <c r="Q666" s="2"/>
      <c r="R666" s="2"/>
      <c r="S666" s="2"/>
      <c r="T666" s="2"/>
      <c r="U666" s="2"/>
      <c r="V666" s="5"/>
      <c r="W666" s="5"/>
    </row>
    <row r="667" spans="1:23" s="1" customFormat="1" x14ac:dyDescent="0.3">
      <c r="A667" s="16"/>
      <c r="B667" s="2"/>
      <c r="C667" s="3"/>
      <c r="D667" s="3"/>
      <c r="E667" s="3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4"/>
      <c r="Q667" s="2"/>
      <c r="R667" s="2"/>
      <c r="S667" s="2"/>
      <c r="T667" s="2"/>
      <c r="U667" s="2"/>
      <c r="V667" s="5"/>
      <c r="W667" s="5"/>
    </row>
    <row r="668" spans="1:23" s="1" customFormat="1" x14ac:dyDescent="0.3">
      <c r="A668" s="16"/>
      <c r="B668" s="2"/>
      <c r="C668" s="3"/>
      <c r="D668" s="3"/>
      <c r="E668" s="3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4"/>
      <c r="Q668" s="2"/>
      <c r="R668" s="2"/>
      <c r="S668" s="2"/>
      <c r="T668" s="2"/>
      <c r="U668" s="2"/>
      <c r="V668" s="5"/>
      <c r="W668" s="5"/>
    </row>
    <row r="669" spans="1:23" s="1" customFormat="1" x14ac:dyDescent="0.3">
      <c r="A669" s="16"/>
      <c r="B669" s="2"/>
      <c r="C669" s="3"/>
      <c r="D669" s="3"/>
      <c r="E669" s="3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4"/>
      <c r="Q669" s="2"/>
      <c r="R669" s="2"/>
      <c r="S669" s="2"/>
      <c r="T669" s="2"/>
      <c r="U669" s="2"/>
      <c r="V669" s="5"/>
      <c r="W669" s="5"/>
    </row>
    <row r="670" spans="1:23" s="1" customFormat="1" x14ac:dyDescent="0.3">
      <c r="A670" s="16"/>
      <c r="B670" s="2"/>
      <c r="C670" s="3"/>
      <c r="D670" s="3"/>
      <c r="E670" s="3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4"/>
      <c r="Q670" s="2"/>
      <c r="R670" s="2"/>
      <c r="S670" s="2"/>
      <c r="T670" s="2"/>
      <c r="U670" s="2"/>
      <c r="V670" s="5"/>
      <c r="W670" s="5"/>
    </row>
    <row r="671" spans="1:23" s="1" customFormat="1" x14ac:dyDescent="0.3">
      <c r="A671" s="16"/>
      <c r="B671" s="2"/>
      <c r="C671" s="3"/>
      <c r="D671" s="3"/>
      <c r="E671" s="3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4"/>
      <c r="Q671" s="2"/>
      <c r="R671" s="2"/>
      <c r="S671" s="2"/>
      <c r="T671" s="2"/>
      <c r="U671" s="2"/>
      <c r="V671" s="5"/>
      <c r="W671" s="5"/>
    </row>
    <row r="672" spans="1:23" s="1" customFormat="1" x14ac:dyDescent="0.3">
      <c r="A672" s="16"/>
      <c r="B672" s="2"/>
      <c r="C672" s="3"/>
      <c r="D672" s="3"/>
      <c r="E672" s="3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4"/>
      <c r="Q672" s="2"/>
      <c r="R672" s="2"/>
      <c r="S672" s="2"/>
      <c r="T672" s="2"/>
      <c r="U672" s="2"/>
      <c r="V672" s="5"/>
      <c r="W672" s="5"/>
    </row>
    <row r="673" spans="1:23" s="1" customFormat="1" x14ac:dyDescent="0.3">
      <c r="A673" s="16"/>
      <c r="B673" s="2"/>
      <c r="C673" s="3"/>
      <c r="D673" s="3"/>
      <c r="E673" s="3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4"/>
      <c r="Q673" s="2"/>
      <c r="R673" s="2"/>
      <c r="S673" s="2"/>
      <c r="T673" s="2"/>
      <c r="U673" s="2"/>
      <c r="V673" s="5"/>
      <c r="W673" s="5"/>
    </row>
    <row r="674" spans="1:23" s="1" customFormat="1" x14ac:dyDescent="0.3">
      <c r="A674" s="16"/>
      <c r="B674" s="2"/>
      <c r="C674" s="3"/>
      <c r="D674" s="3"/>
      <c r="E674" s="3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4"/>
      <c r="Q674" s="2"/>
      <c r="R674" s="2"/>
      <c r="S674" s="2"/>
      <c r="T674" s="2"/>
      <c r="U674" s="2"/>
      <c r="V674" s="5"/>
      <c r="W674" s="5"/>
    </row>
    <row r="675" spans="1:23" s="1" customFormat="1" x14ac:dyDescent="0.3">
      <c r="A675" s="16"/>
      <c r="B675" s="2"/>
      <c r="C675" s="3"/>
      <c r="D675" s="3"/>
      <c r="E675" s="3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4"/>
      <c r="Q675" s="2"/>
      <c r="R675" s="2"/>
      <c r="S675" s="2"/>
      <c r="T675" s="2"/>
      <c r="U675" s="2"/>
      <c r="V675" s="5"/>
      <c r="W675" s="5"/>
    </row>
    <row r="676" spans="1:23" s="1" customFormat="1" x14ac:dyDescent="0.3">
      <c r="A676" s="16"/>
      <c r="B676" s="2"/>
      <c r="C676" s="3"/>
      <c r="D676" s="3"/>
      <c r="E676" s="3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4"/>
      <c r="Q676" s="2"/>
      <c r="R676" s="2"/>
      <c r="S676" s="2"/>
      <c r="T676" s="2"/>
      <c r="U676" s="2"/>
      <c r="V676" s="5"/>
      <c r="W676" s="5"/>
    </row>
    <row r="677" spans="1:23" s="1" customFormat="1" x14ac:dyDescent="0.3">
      <c r="A677" s="16"/>
      <c r="B677" s="2"/>
      <c r="C677" s="3"/>
      <c r="D677" s="3"/>
      <c r="E677" s="3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4"/>
      <c r="Q677" s="2"/>
      <c r="R677" s="2"/>
      <c r="S677" s="2"/>
      <c r="T677" s="2"/>
      <c r="U677" s="2"/>
      <c r="V677" s="5"/>
      <c r="W677" s="5"/>
    </row>
    <row r="678" spans="1:23" s="1" customFormat="1" x14ac:dyDescent="0.3">
      <c r="A678" s="16"/>
      <c r="B678" s="2"/>
      <c r="C678" s="3"/>
      <c r="D678" s="3"/>
      <c r="E678" s="3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4"/>
      <c r="Q678" s="2"/>
      <c r="R678" s="2"/>
      <c r="S678" s="2"/>
      <c r="T678" s="2"/>
      <c r="U678" s="2"/>
      <c r="V678" s="5"/>
      <c r="W678" s="5"/>
    </row>
    <row r="679" spans="1:23" s="1" customFormat="1" x14ac:dyDescent="0.3">
      <c r="A679" s="16"/>
      <c r="B679" s="2"/>
      <c r="C679" s="3"/>
      <c r="D679" s="3"/>
      <c r="E679" s="3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4"/>
      <c r="Q679" s="2"/>
      <c r="R679" s="2"/>
      <c r="S679" s="2"/>
      <c r="T679" s="2"/>
      <c r="U679" s="2"/>
      <c r="V679" s="5"/>
      <c r="W679" s="5"/>
    </row>
    <row r="680" spans="1:23" s="1" customFormat="1" x14ac:dyDescent="0.3">
      <c r="A680" s="16"/>
      <c r="B680" s="2"/>
      <c r="C680" s="3"/>
      <c r="D680" s="3"/>
      <c r="E680" s="3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4"/>
      <c r="Q680" s="2"/>
      <c r="R680" s="2"/>
      <c r="S680" s="2"/>
      <c r="T680" s="2"/>
      <c r="U680" s="2"/>
      <c r="V680" s="5"/>
      <c r="W680" s="5"/>
    </row>
    <row r="681" spans="1:23" s="1" customFormat="1" x14ac:dyDescent="0.3">
      <c r="A681" s="16"/>
      <c r="B681" s="2"/>
      <c r="C681" s="3"/>
      <c r="D681" s="3"/>
      <c r="E681" s="3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4"/>
      <c r="Q681" s="2"/>
      <c r="R681" s="2"/>
      <c r="S681" s="2"/>
      <c r="T681" s="2"/>
      <c r="U681" s="2"/>
      <c r="V681" s="5"/>
      <c r="W681" s="5"/>
    </row>
    <row r="682" spans="1:23" s="1" customFormat="1" x14ac:dyDescent="0.3">
      <c r="A682" s="16"/>
      <c r="B682" s="2"/>
      <c r="C682" s="3"/>
      <c r="D682" s="3"/>
      <c r="E682" s="3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4"/>
      <c r="Q682" s="2"/>
      <c r="R682" s="2"/>
      <c r="S682" s="2"/>
      <c r="T682" s="2"/>
      <c r="U682" s="2"/>
      <c r="V682" s="5"/>
      <c r="W682" s="5"/>
    </row>
    <row r="683" spans="1:23" s="1" customFormat="1" x14ac:dyDescent="0.3">
      <c r="A683" s="16"/>
      <c r="B683" s="2"/>
      <c r="C683" s="3"/>
      <c r="D683" s="3"/>
      <c r="E683" s="3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4"/>
      <c r="Q683" s="2"/>
      <c r="R683" s="2"/>
      <c r="S683" s="2"/>
      <c r="T683" s="2"/>
      <c r="U683" s="2"/>
      <c r="V683" s="5"/>
      <c r="W683" s="5"/>
    </row>
    <row r="684" spans="1:23" s="1" customFormat="1" x14ac:dyDescent="0.3">
      <c r="A684" s="16"/>
      <c r="B684" s="2"/>
      <c r="C684" s="3"/>
      <c r="D684" s="3"/>
      <c r="E684" s="3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4"/>
      <c r="Q684" s="2"/>
      <c r="R684" s="2"/>
      <c r="S684" s="2"/>
      <c r="T684" s="2"/>
      <c r="U684" s="2"/>
      <c r="V684" s="5"/>
      <c r="W684" s="5"/>
    </row>
    <row r="685" spans="1:23" s="1" customFormat="1" x14ac:dyDescent="0.3">
      <c r="A685" s="16"/>
      <c r="B685" s="2"/>
      <c r="C685" s="3"/>
      <c r="D685" s="3"/>
      <c r="E685" s="3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4"/>
      <c r="Q685" s="2"/>
      <c r="R685" s="2"/>
      <c r="S685" s="2"/>
      <c r="T685" s="2"/>
      <c r="U685" s="2"/>
      <c r="V685" s="5"/>
      <c r="W685" s="5"/>
    </row>
    <row r="686" spans="1:23" s="1" customFormat="1" x14ac:dyDescent="0.3">
      <c r="A686" s="16"/>
      <c r="B686" s="2"/>
      <c r="C686" s="3"/>
      <c r="D686" s="3"/>
      <c r="E686" s="3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4"/>
      <c r="Q686" s="2"/>
      <c r="R686" s="2"/>
      <c r="S686" s="2"/>
      <c r="T686" s="2"/>
      <c r="U686" s="2"/>
      <c r="V686" s="5"/>
      <c r="W686" s="5"/>
    </row>
    <row r="687" spans="1:23" s="1" customFormat="1" x14ac:dyDescent="0.3">
      <c r="A687" s="16"/>
      <c r="B687" s="2"/>
      <c r="C687" s="3"/>
      <c r="D687" s="3"/>
      <c r="E687" s="3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4"/>
      <c r="Q687" s="2"/>
      <c r="R687" s="2"/>
      <c r="S687" s="2"/>
      <c r="T687" s="2"/>
      <c r="U687" s="2"/>
      <c r="V687" s="5"/>
      <c r="W687" s="5"/>
    </row>
    <row r="688" spans="1:23" s="1" customFormat="1" x14ac:dyDescent="0.3">
      <c r="A688" s="16"/>
      <c r="B688" s="2"/>
      <c r="C688" s="3"/>
      <c r="D688" s="3"/>
      <c r="E688" s="3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4"/>
      <c r="Q688" s="2"/>
      <c r="R688" s="2"/>
      <c r="S688" s="2"/>
      <c r="T688" s="2"/>
      <c r="U688" s="2"/>
      <c r="V688" s="5"/>
      <c r="W688" s="5"/>
    </row>
    <row r="689" spans="1:23" s="1" customFormat="1" x14ac:dyDescent="0.3">
      <c r="A689" s="16"/>
      <c r="B689" s="2"/>
      <c r="C689" s="3"/>
      <c r="D689" s="3"/>
      <c r="E689" s="3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4"/>
      <c r="Q689" s="2"/>
      <c r="R689" s="2"/>
      <c r="S689" s="2"/>
      <c r="T689" s="2"/>
      <c r="U689" s="2"/>
      <c r="V689" s="5"/>
      <c r="W689" s="5"/>
    </row>
    <row r="690" spans="1:23" s="1" customFormat="1" x14ac:dyDescent="0.3">
      <c r="A690" s="16"/>
      <c r="B690" s="2"/>
      <c r="C690" s="3"/>
      <c r="D690" s="3"/>
      <c r="E690" s="3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4"/>
      <c r="Q690" s="2"/>
      <c r="R690" s="2"/>
      <c r="S690" s="2"/>
      <c r="T690" s="2"/>
      <c r="U690" s="2"/>
      <c r="V690" s="5"/>
      <c r="W690" s="5"/>
    </row>
    <row r="691" spans="1:23" s="1" customFormat="1" x14ac:dyDescent="0.3">
      <c r="A691" s="16"/>
      <c r="B691" s="2"/>
      <c r="C691" s="3"/>
      <c r="D691" s="3"/>
      <c r="E691" s="3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4"/>
      <c r="Q691" s="2"/>
      <c r="R691" s="2"/>
      <c r="S691" s="2"/>
      <c r="T691" s="2"/>
      <c r="U691" s="2"/>
      <c r="V691" s="5"/>
      <c r="W691" s="5"/>
    </row>
    <row r="692" spans="1:23" s="1" customFormat="1" x14ac:dyDescent="0.3">
      <c r="A692" s="16"/>
      <c r="B692" s="2"/>
      <c r="C692" s="3"/>
      <c r="D692" s="3"/>
      <c r="E692" s="3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4"/>
      <c r="Q692" s="2"/>
      <c r="R692" s="2"/>
      <c r="S692" s="2"/>
      <c r="T692" s="2"/>
      <c r="U692" s="2"/>
      <c r="V692" s="5"/>
      <c r="W692" s="5"/>
    </row>
    <row r="693" spans="1:23" s="1" customFormat="1" x14ac:dyDescent="0.3">
      <c r="A693" s="16"/>
      <c r="B693" s="2"/>
      <c r="C693" s="3"/>
      <c r="D693" s="3"/>
      <c r="E693" s="3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4"/>
      <c r="Q693" s="2"/>
      <c r="R693" s="2"/>
      <c r="S693" s="2"/>
      <c r="T693" s="2"/>
      <c r="U693" s="2"/>
      <c r="V693" s="5"/>
      <c r="W693" s="5"/>
    </row>
    <row r="694" spans="1:23" s="1" customFormat="1" x14ac:dyDescent="0.3">
      <c r="A694" s="16"/>
      <c r="B694" s="2"/>
      <c r="C694" s="3"/>
      <c r="D694" s="3"/>
      <c r="E694" s="3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4"/>
      <c r="Q694" s="2"/>
      <c r="R694" s="2"/>
      <c r="S694" s="2"/>
      <c r="T694" s="2"/>
      <c r="U694" s="2"/>
      <c r="V694" s="5"/>
      <c r="W694" s="5"/>
    </row>
    <row r="695" spans="1:23" s="1" customFormat="1" x14ac:dyDescent="0.3">
      <c r="A695" s="16"/>
      <c r="B695" s="2"/>
      <c r="C695" s="3"/>
      <c r="D695" s="3"/>
      <c r="E695" s="3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4"/>
      <c r="Q695" s="2"/>
      <c r="R695" s="2"/>
      <c r="S695" s="2"/>
      <c r="T695" s="2"/>
      <c r="U695" s="2"/>
      <c r="V695" s="5"/>
      <c r="W695" s="5"/>
    </row>
    <row r="696" spans="1:23" s="1" customFormat="1" x14ac:dyDescent="0.3">
      <c r="A696" s="16"/>
      <c r="B696" s="2"/>
      <c r="C696" s="3"/>
      <c r="D696" s="3"/>
      <c r="E696" s="3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4"/>
      <c r="Q696" s="2"/>
      <c r="R696" s="2"/>
      <c r="S696" s="2"/>
      <c r="T696" s="2"/>
      <c r="U696" s="2"/>
      <c r="V696" s="5"/>
      <c r="W696" s="5"/>
    </row>
    <row r="697" spans="1:23" s="1" customFormat="1" x14ac:dyDescent="0.3">
      <c r="A697" s="16"/>
      <c r="B697" s="2"/>
      <c r="C697" s="3"/>
      <c r="D697" s="3"/>
      <c r="E697" s="3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4"/>
      <c r="Q697" s="2"/>
      <c r="R697" s="2"/>
      <c r="S697" s="2"/>
      <c r="T697" s="2"/>
      <c r="U697" s="2"/>
      <c r="V697" s="5"/>
      <c r="W697" s="5"/>
    </row>
    <row r="698" spans="1:23" s="1" customFormat="1" x14ac:dyDescent="0.3">
      <c r="A698" s="16"/>
      <c r="B698" s="2"/>
      <c r="C698" s="3"/>
      <c r="D698" s="3"/>
      <c r="E698" s="3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4"/>
      <c r="Q698" s="2"/>
      <c r="R698" s="2"/>
      <c r="S698" s="2"/>
      <c r="T698" s="2"/>
      <c r="U698" s="2"/>
      <c r="V698" s="5"/>
      <c r="W698" s="5"/>
    </row>
    <row r="699" spans="1:23" s="1" customFormat="1" x14ac:dyDescent="0.3">
      <c r="A699" s="16"/>
      <c r="B699" s="2"/>
      <c r="C699" s="3"/>
      <c r="D699" s="3"/>
      <c r="E699" s="3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4"/>
      <c r="Q699" s="2"/>
      <c r="R699" s="2"/>
      <c r="S699" s="2"/>
      <c r="T699" s="2"/>
      <c r="U699" s="2"/>
      <c r="V699" s="5"/>
      <c r="W699" s="5"/>
    </row>
    <row r="700" spans="1:23" s="1" customFormat="1" x14ac:dyDescent="0.3">
      <c r="A700" s="16"/>
      <c r="B700" s="2"/>
      <c r="C700" s="3"/>
      <c r="D700" s="3"/>
      <c r="E700" s="3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4"/>
      <c r="Q700" s="2"/>
      <c r="R700" s="2"/>
      <c r="S700" s="2"/>
      <c r="T700" s="2"/>
      <c r="U700" s="2"/>
      <c r="V700" s="5"/>
      <c r="W700" s="5"/>
    </row>
    <row r="701" spans="1:23" s="1" customFormat="1" x14ac:dyDescent="0.3">
      <c r="A701" s="16"/>
      <c r="B701" s="2"/>
      <c r="C701" s="3"/>
      <c r="D701" s="3"/>
      <c r="E701" s="3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4"/>
      <c r="Q701" s="2"/>
      <c r="R701" s="2"/>
      <c r="S701" s="2"/>
      <c r="T701" s="2"/>
      <c r="U701" s="2"/>
      <c r="V701" s="5"/>
      <c r="W701" s="5"/>
    </row>
    <row r="702" spans="1:23" s="1" customFormat="1" x14ac:dyDescent="0.3">
      <c r="A702" s="16"/>
      <c r="B702" s="2"/>
      <c r="C702" s="3"/>
      <c r="D702" s="3"/>
      <c r="E702" s="3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4"/>
      <c r="Q702" s="2"/>
      <c r="R702" s="2"/>
      <c r="S702" s="2"/>
      <c r="T702" s="2"/>
      <c r="U702" s="2"/>
      <c r="V702" s="5"/>
      <c r="W702" s="5"/>
    </row>
    <row r="703" spans="1:23" s="1" customFormat="1" x14ac:dyDescent="0.3">
      <c r="A703" s="16"/>
      <c r="B703" s="2"/>
      <c r="C703" s="3"/>
      <c r="D703" s="3"/>
      <c r="E703" s="3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4"/>
      <c r="Q703" s="2"/>
      <c r="R703" s="2"/>
      <c r="S703" s="2"/>
      <c r="T703" s="2"/>
      <c r="U703" s="2"/>
      <c r="V703" s="5"/>
      <c r="W703" s="5"/>
    </row>
    <row r="704" spans="1:23" s="1" customFormat="1" x14ac:dyDescent="0.3">
      <c r="A704" s="16"/>
      <c r="B704" s="2"/>
      <c r="C704" s="3"/>
      <c r="D704" s="3"/>
      <c r="E704" s="3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4"/>
      <c r="Q704" s="2"/>
      <c r="R704" s="2"/>
      <c r="S704" s="2"/>
      <c r="T704" s="2"/>
      <c r="U704" s="2"/>
      <c r="V704" s="5"/>
      <c r="W704" s="5"/>
    </row>
    <row r="705" spans="1:23" s="1" customFormat="1" x14ac:dyDescent="0.3">
      <c r="A705" s="16"/>
      <c r="B705" s="2"/>
      <c r="C705" s="3"/>
      <c r="D705" s="3"/>
      <c r="E705" s="3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4"/>
      <c r="Q705" s="2"/>
      <c r="R705" s="2"/>
      <c r="S705" s="2"/>
      <c r="T705" s="2"/>
      <c r="U705" s="2"/>
      <c r="V705" s="5"/>
      <c r="W705" s="5"/>
    </row>
    <row r="706" spans="1:23" s="1" customFormat="1" x14ac:dyDescent="0.3">
      <c r="A706" s="16"/>
      <c r="B706" s="2"/>
      <c r="C706" s="3"/>
      <c r="D706" s="3"/>
      <c r="E706" s="3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4"/>
      <c r="Q706" s="2"/>
      <c r="R706" s="2"/>
      <c r="S706" s="2"/>
      <c r="T706" s="2"/>
      <c r="U706" s="2"/>
      <c r="V706" s="5"/>
      <c r="W706" s="5"/>
    </row>
    <row r="707" spans="1:23" s="1" customFormat="1" x14ac:dyDescent="0.3">
      <c r="A707" s="16"/>
      <c r="B707" s="2"/>
      <c r="C707" s="3"/>
      <c r="D707" s="3"/>
      <c r="E707" s="3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4"/>
      <c r="Q707" s="2"/>
      <c r="R707" s="2"/>
      <c r="S707" s="2"/>
      <c r="T707" s="2"/>
      <c r="U707" s="2"/>
      <c r="V707" s="5"/>
      <c r="W707" s="5"/>
    </row>
    <row r="708" spans="1:23" s="1" customFormat="1" x14ac:dyDescent="0.3">
      <c r="A708" s="16"/>
      <c r="B708" s="2"/>
      <c r="C708" s="3"/>
      <c r="D708" s="3"/>
      <c r="E708" s="3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4"/>
      <c r="Q708" s="2"/>
      <c r="R708" s="2"/>
      <c r="S708" s="2"/>
      <c r="T708" s="2"/>
      <c r="U708" s="2"/>
      <c r="V708" s="5"/>
      <c r="W708" s="5"/>
    </row>
    <row r="709" spans="1:23" s="1" customFormat="1" x14ac:dyDescent="0.3">
      <c r="A709" s="16"/>
      <c r="B709" s="2"/>
      <c r="C709" s="3"/>
      <c r="D709" s="3"/>
      <c r="E709" s="3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4"/>
      <c r="Q709" s="2"/>
      <c r="R709" s="2"/>
      <c r="S709" s="2"/>
      <c r="T709" s="2"/>
      <c r="U709" s="2"/>
      <c r="V709" s="5"/>
      <c r="W709" s="5"/>
    </row>
    <row r="710" spans="1:23" s="1" customFormat="1" x14ac:dyDescent="0.3">
      <c r="A710" s="16"/>
      <c r="B710" s="2"/>
      <c r="C710" s="3"/>
      <c r="D710" s="3"/>
      <c r="E710" s="3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4"/>
      <c r="Q710" s="2"/>
      <c r="R710" s="2"/>
      <c r="S710" s="2"/>
      <c r="T710" s="2"/>
      <c r="U710" s="2"/>
      <c r="V710" s="5"/>
      <c r="W710" s="5"/>
    </row>
    <row r="711" spans="1:23" s="1" customFormat="1" x14ac:dyDescent="0.3">
      <c r="A711" s="16"/>
      <c r="B711" s="2"/>
      <c r="C711" s="3"/>
      <c r="D711" s="3"/>
      <c r="E711" s="3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4"/>
      <c r="Q711" s="2"/>
      <c r="R711" s="2"/>
      <c r="S711" s="2"/>
      <c r="T711" s="2"/>
      <c r="U711" s="2"/>
      <c r="V711" s="5"/>
      <c r="W711" s="5"/>
    </row>
    <row r="712" spans="1:23" s="1" customFormat="1" x14ac:dyDescent="0.3">
      <c r="A712" s="16"/>
      <c r="B712" s="2"/>
      <c r="C712" s="3"/>
      <c r="D712" s="3"/>
      <c r="E712" s="3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4"/>
      <c r="Q712" s="2"/>
      <c r="R712" s="2"/>
      <c r="S712" s="2"/>
      <c r="T712" s="2"/>
      <c r="U712" s="2"/>
      <c r="V712" s="5"/>
      <c r="W712" s="5"/>
    </row>
    <row r="713" spans="1:23" s="1" customFormat="1" x14ac:dyDescent="0.3">
      <c r="A713" s="16"/>
      <c r="B713" s="2"/>
      <c r="C713" s="3"/>
      <c r="D713" s="3"/>
      <c r="E713" s="3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4"/>
      <c r="Q713" s="2"/>
      <c r="R713" s="2"/>
      <c r="S713" s="2"/>
      <c r="T713" s="2"/>
      <c r="U713" s="2"/>
      <c r="V713" s="5"/>
      <c r="W713" s="5"/>
    </row>
    <row r="714" spans="1:23" s="1" customFormat="1" x14ac:dyDescent="0.3">
      <c r="A714" s="16"/>
      <c r="B714" s="2"/>
      <c r="C714" s="3"/>
      <c r="D714" s="3"/>
      <c r="E714" s="3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4"/>
      <c r="Q714" s="2"/>
      <c r="R714" s="2"/>
      <c r="S714" s="2"/>
      <c r="T714" s="2"/>
      <c r="U714" s="2"/>
      <c r="V714" s="5"/>
      <c r="W714" s="5"/>
    </row>
    <row r="715" spans="1:23" s="1" customFormat="1" x14ac:dyDescent="0.3">
      <c r="A715" s="16"/>
      <c r="B715" s="2"/>
      <c r="C715" s="3"/>
      <c r="D715" s="3"/>
      <c r="E715" s="3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4"/>
      <c r="Q715" s="2"/>
      <c r="R715" s="2"/>
      <c r="S715" s="2"/>
      <c r="T715" s="2"/>
      <c r="U715" s="2"/>
      <c r="V715" s="5"/>
      <c r="W715" s="5"/>
    </row>
    <row r="716" spans="1:23" s="1" customFormat="1" x14ac:dyDescent="0.3">
      <c r="A716" s="16"/>
      <c r="B716" s="2"/>
      <c r="C716" s="3"/>
      <c r="D716" s="3"/>
      <c r="E716" s="3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4"/>
      <c r="Q716" s="2"/>
      <c r="R716" s="2"/>
      <c r="S716" s="2"/>
      <c r="T716" s="2"/>
      <c r="U716" s="2"/>
      <c r="V716" s="5"/>
      <c r="W716" s="5"/>
    </row>
    <row r="717" spans="1:23" s="1" customFormat="1" x14ac:dyDescent="0.3">
      <c r="A717" s="16"/>
      <c r="B717" s="2"/>
      <c r="C717" s="3"/>
      <c r="D717" s="3"/>
      <c r="E717" s="3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4"/>
      <c r="Q717" s="2"/>
      <c r="R717" s="2"/>
      <c r="S717" s="2"/>
      <c r="T717" s="2"/>
      <c r="U717" s="2"/>
      <c r="V717" s="5"/>
      <c r="W717" s="5"/>
    </row>
    <row r="718" spans="1:23" s="1" customFormat="1" x14ac:dyDescent="0.3">
      <c r="A718" s="16"/>
      <c r="B718" s="2"/>
      <c r="C718" s="3"/>
      <c r="D718" s="3"/>
      <c r="E718" s="3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4"/>
      <c r="Q718" s="2"/>
      <c r="R718" s="2"/>
      <c r="S718" s="2"/>
      <c r="T718" s="2"/>
      <c r="U718" s="2"/>
      <c r="V718" s="5"/>
      <c r="W718" s="5"/>
    </row>
    <row r="719" spans="1:23" s="1" customFormat="1" x14ac:dyDescent="0.3">
      <c r="A719" s="16"/>
      <c r="B719" s="2"/>
      <c r="C719" s="3"/>
      <c r="D719" s="3"/>
      <c r="E719" s="3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4"/>
      <c r="Q719" s="2"/>
      <c r="R719" s="2"/>
      <c r="S719" s="2"/>
      <c r="T719" s="2"/>
      <c r="U719" s="2"/>
      <c r="V719" s="5"/>
      <c r="W719" s="5"/>
    </row>
    <row r="720" spans="1:23" s="1" customFormat="1" x14ac:dyDescent="0.3">
      <c r="A720" s="16"/>
      <c r="B720" s="2"/>
      <c r="C720" s="3"/>
      <c r="D720" s="3"/>
      <c r="E720" s="3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4"/>
      <c r="Q720" s="2"/>
      <c r="R720" s="2"/>
      <c r="S720" s="2"/>
      <c r="T720" s="2"/>
      <c r="U720" s="2"/>
      <c r="V720" s="5"/>
      <c r="W720" s="5"/>
    </row>
    <row r="721" spans="1:23" s="1" customFormat="1" x14ac:dyDescent="0.3">
      <c r="A721" s="16"/>
      <c r="B721" s="2"/>
      <c r="C721" s="3"/>
      <c r="D721" s="3"/>
      <c r="E721" s="3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4"/>
      <c r="Q721" s="2"/>
      <c r="R721" s="2"/>
      <c r="S721" s="2"/>
      <c r="T721" s="2"/>
      <c r="U721" s="2"/>
      <c r="V721" s="5"/>
      <c r="W721" s="5"/>
    </row>
    <row r="722" spans="1:23" s="1" customFormat="1" x14ac:dyDescent="0.3">
      <c r="A722" s="16"/>
      <c r="B722" s="2"/>
      <c r="C722" s="3"/>
      <c r="D722" s="3"/>
      <c r="E722" s="3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4"/>
      <c r="Q722" s="2"/>
      <c r="R722" s="2"/>
      <c r="S722" s="2"/>
      <c r="T722" s="2"/>
      <c r="U722" s="2"/>
      <c r="V722" s="5"/>
      <c r="W722" s="5"/>
    </row>
    <row r="723" spans="1:23" s="1" customFormat="1" x14ac:dyDescent="0.3">
      <c r="A723" s="16"/>
      <c r="B723" s="2"/>
      <c r="C723" s="3"/>
      <c r="D723" s="3"/>
      <c r="E723" s="3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4"/>
      <c r="Q723" s="2"/>
      <c r="R723" s="2"/>
      <c r="S723" s="2"/>
      <c r="T723" s="2"/>
      <c r="U723" s="2"/>
      <c r="V723" s="5"/>
      <c r="W723" s="5"/>
    </row>
    <row r="724" spans="1:23" s="1" customFormat="1" x14ac:dyDescent="0.3">
      <c r="A724" s="16"/>
      <c r="B724" s="2"/>
      <c r="C724" s="3"/>
      <c r="D724" s="3"/>
      <c r="E724" s="3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4"/>
      <c r="Q724" s="2"/>
      <c r="R724" s="2"/>
      <c r="S724" s="2"/>
      <c r="T724" s="2"/>
      <c r="U724" s="2"/>
      <c r="V724" s="5"/>
      <c r="W724" s="5"/>
    </row>
    <row r="725" spans="1:23" s="1" customFormat="1" x14ac:dyDescent="0.3">
      <c r="A725" s="16"/>
      <c r="B725" s="2"/>
      <c r="C725" s="3"/>
      <c r="D725" s="3"/>
      <c r="E725" s="3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4"/>
      <c r="Q725" s="2"/>
      <c r="R725" s="2"/>
      <c r="S725" s="2"/>
      <c r="T725" s="2"/>
      <c r="U725" s="2"/>
      <c r="V725" s="5"/>
      <c r="W725" s="5"/>
    </row>
    <row r="726" spans="1:23" s="1" customFormat="1" x14ac:dyDescent="0.3">
      <c r="A726" s="16"/>
      <c r="B726" s="2"/>
      <c r="C726" s="3"/>
      <c r="D726" s="3"/>
      <c r="E726" s="3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4"/>
      <c r="Q726" s="2"/>
      <c r="R726" s="2"/>
      <c r="S726" s="2"/>
      <c r="T726" s="2"/>
      <c r="U726" s="2"/>
      <c r="V726" s="5"/>
      <c r="W726" s="5"/>
    </row>
    <row r="727" spans="1:23" s="1" customFormat="1" x14ac:dyDescent="0.3">
      <c r="A727" s="16"/>
      <c r="B727" s="2"/>
      <c r="C727" s="3"/>
      <c r="D727" s="3"/>
      <c r="E727" s="3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4"/>
      <c r="Q727" s="2"/>
      <c r="R727" s="2"/>
      <c r="S727" s="2"/>
      <c r="T727" s="2"/>
      <c r="U727" s="2"/>
      <c r="V727" s="5"/>
      <c r="W727" s="5"/>
    </row>
    <row r="728" spans="1:23" s="1" customFormat="1" x14ac:dyDescent="0.3">
      <c r="A728" s="16"/>
      <c r="B728" s="2"/>
      <c r="C728" s="3"/>
      <c r="D728" s="3"/>
      <c r="E728" s="3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4"/>
      <c r="Q728" s="2"/>
      <c r="R728" s="2"/>
      <c r="S728" s="2"/>
      <c r="T728" s="2"/>
      <c r="U728" s="2"/>
      <c r="V728" s="5"/>
      <c r="W728" s="5"/>
    </row>
    <row r="729" spans="1:23" s="1" customFormat="1" x14ac:dyDescent="0.3">
      <c r="A729" s="16"/>
      <c r="B729" s="2"/>
      <c r="C729" s="3"/>
      <c r="D729" s="3"/>
      <c r="E729" s="3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4"/>
      <c r="Q729" s="2"/>
      <c r="R729" s="2"/>
      <c r="S729" s="2"/>
      <c r="T729" s="2"/>
      <c r="U729" s="2"/>
      <c r="V729" s="5"/>
      <c r="W729" s="5"/>
    </row>
    <row r="730" spans="1:23" s="1" customFormat="1" x14ac:dyDescent="0.3">
      <c r="A730" s="16"/>
      <c r="B730" s="2"/>
      <c r="C730" s="3"/>
      <c r="D730" s="3"/>
      <c r="E730" s="3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4"/>
      <c r="Q730" s="2"/>
      <c r="R730" s="2"/>
      <c r="S730" s="2"/>
      <c r="T730" s="2"/>
      <c r="U730" s="2"/>
      <c r="V730" s="5"/>
      <c r="W730" s="5"/>
    </row>
    <row r="731" spans="1:23" s="1" customFormat="1" x14ac:dyDescent="0.3">
      <c r="A731" s="16"/>
      <c r="B731" s="2"/>
      <c r="C731" s="3"/>
      <c r="D731" s="3"/>
      <c r="E731" s="3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4"/>
      <c r="Q731" s="2"/>
      <c r="R731" s="2"/>
      <c r="S731" s="2"/>
      <c r="T731" s="2"/>
      <c r="U731" s="2"/>
      <c r="V731" s="5"/>
      <c r="W731" s="5"/>
    </row>
    <row r="732" spans="1:23" s="1" customFormat="1" x14ac:dyDescent="0.3">
      <c r="A732" s="16"/>
      <c r="B732" s="2"/>
      <c r="C732" s="3"/>
      <c r="D732" s="3"/>
      <c r="E732" s="3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4"/>
      <c r="Q732" s="2"/>
      <c r="R732" s="2"/>
      <c r="S732" s="2"/>
      <c r="T732" s="2"/>
      <c r="U732" s="2"/>
      <c r="V732" s="5"/>
      <c r="W732" s="5"/>
    </row>
    <row r="733" spans="1:23" s="1" customFormat="1" x14ac:dyDescent="0.3">
      <c r="A733" s="16"/>
      <c r="B733" s="2"/>
      <c r="C733" s="3"/>
      <c r="D733" s="3"/>
      <c r="E733" s="3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4"/>
      <c r="Q733" s="2"/>
      <c r="R733" s="2"/>
      <c r="S733" s="2"/>
      <c r="T733" s="2"/>
      <c r="U733" s="2"/>
      <c r="V733" s="5"/>
      <c r="W733" s="5"/>
    </row>
    <row r="734" spans="1:23" s="1" customFormat="1" x14ac:dyDescent="0.3">
      <c r="A734" s="16"/>
      <c r="B734" s="2"/>
      <c r="C734" s="3"/>
      <c r="D734" s="3"/>
      <c r="E734" s="3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4"/>
      <c r="Q734" s="2"/>
      <c r="R734" s="2"/>
      <c r="S734" s="2"/>
      <c r="T734" s="2"/>
      <c r="U734" s="2"/>
      <c r="V734" s="5"/>
      <c r="W734" s="5"/>
    </row>
    <row r="735" spans="1:23" s="1" customFormat="1" x14ac:dyDescent="0.3">
      <c r="A735" s="16"/>
      <c r="B735" s="2"/>
      <c r="C735" s="3"/>
      <c r="D735" s="3"/>
      <c r="E735" s="3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4"/>
      <c r="Q735" s="2"/>
      <c r="R735" s="2"/>
      <c r="S735" s="2"/>
      <c r="T735" s="2"/>
      <c r="U735" s="2"/>
      <c r="V735" s="5"/>
      <c r="W735" s="5"/>
    </row>
    <row r="736" spans="1:23" s="1" customFormat="1" x14ac:dyDescent="0.3">
      <c r="A736" s="16"/>
      <c r="B736" s="2"/>
      <c r="C736" s="3"/>
      <c r="D736" s="3"/>
      <c r="E736" s="3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4"/>
      <c r="Q736" s="2"/>
      <c r="R736" s="2"/>
      <c r="S736" s="2"/>
      <c r="T736" s="2"/>
      <c r="U736" s="2"/>
      <c r="V736" s="5"/>
      <c r="W736" s="5"/>
    </row>
    <row r="737" spans="1:23" s="1" customFormat="1" x14ac:dyDescent="0.3">
      <c r="A737" s="16"/>
      <c r="B737" s="2"/>
      <c r="C737" s="3"/>
      <c r="D737" s="3"/>
      <c r="E737" s="3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4"/>
      <c r="Q737" s="2"/>
      <c r="R737" s="2"/>
      <c r="S737" s="2"/>
      <c r="T737" s="2"/>
      <c r="U737" s="2"/>
      <c r="V737" s="5"/>
      <c r="W737" s="5"/>
    </row>
    <row r="738" spans="1:23" s="1" customFormat="1" x14ac:dyDescent="0.3">
      <c r="A738" s="16"/>
      <c r="B738" s="2"/>
      <c r="C738" s="3"/>
      <c r="D738" s="3"/>
      <c r="E738" s="3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4"/>
      <c r="Q738" s="2"/>
      <c r="R738" s="2"/>
      <c r="S738" s="2"/>
      <c r="T738" s="2"/>
      <c r="U738" s="2"/>
      <c r="V738" s="5"/>
      <c r="W738" s="5"/>
    </row>
    <row r="739" spans="1:23" s="1" customFormat="1" x14ac:dyDescent="0.3">
      <c r="A739" s="16"/>
      <c r="B739" s="2"/>
      <c r="C739" s="3"/>
      <c r="D739" s="3"/>
      <c r="E739" s="3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4"/>
      <c r="Q739" s="2"/>
      <c r="R739" s="2"/>
      <c r="S739" s="2"/>
      <c r="T739" s="2"/>
      <c r="U739" s="2"/>
      <c r="V739" s="5"/>
      <c r="W739" s="5"/>
    </row>
    <row r="740" spans="1:23" s="1" customFormat="1" x14ac:dyDescent="0.3">
      <c r="A740" s="16"/>
      <c r="B740" s="2"/>
      <c r="C740" s="3"/>
      <c r="D740" s="3"/>
      <c r="E740" s="3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4"/>
      <c r="Q740" s="2"/>
      <c r="R740" s="2"/>
      <c r="S740" s="2"/>
      <c r="T740" s="2"/>
      <c r="U740" s="2"/>
      <c r="V740" s="5"/>
      <c r="W740" s="5"/>
    </row>
    <row r="741" spans="1:23" s="1" customFormat="1" x14ac:dyDescent="0.3">
      <c r="A741" s="16"/>
      <c r="B741" s="2"/>
      <c r="C741" s="3"/>
      <c r="D741" s="3"/>
      <c r="E741" s="3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4"/>
      <c r="Q741" s="2"/>
      <c r="R741" s="2"/>
      <c r="S741" s="2"/>
      <c r="T741" s="2"/>
      <c r="U741" s="2"/>
      <c r="V741" s="5"/>
      <c r="W741" s="5"/>
    </row>
    <row r="742" spans="1:23" s="1" customFormat="1" x14ac:dyDescent="0.3">
      <c r="A742" s="16"/>
      <c r="B742" s="2"/>
      <c r="C742" s="3"/>
      <c r="D742" s="3"/>
      <c r="E742" s="3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4"/>
      <c r="Q742" s="2"/>
      <c r="R742" s="2"/>
      <c r="S742" s="2"/>
      <c r="T742" s="2"/>
      <c r="U742" s="2"/>
      <c r="V742" s="5"/>
      <c r="W742" s="5"/>
    </row>
    <row r="743" spans="1:23" s="1" customFormat="1" x14ac:dyDescent="0.3">
      <c r="A743" s="16"/>
      <c r="B743" s="2"/>
      <c r="C743" s="3"/>
      <c r="D743" s="3"/>
      <c r="E743" s="3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4"/>
      <c r="Q743" s="2"/>
      <c r="R743" s="2"/>
      <c r="S743" s="2"/>
      <c r="T743" s="2"/>
      <c r="U743" s="2"/>
      <c r="V743" s="5"/>
      <c r="W743" s="5"/>
    </row>
    <row r="744" spans="1:23" s="1" customFormat="1" x14ac:dyDescent="0.3">
      <c r="A744" s="16"/>
      <c r="B744" s="2"/>
      <c r="C744" s="3"/>
      <c r="D744" s="3"/>
      <c r="E744" s="3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4"/>
      <c r="Q744" s="2"/>
      <c r="R744" s="2"/>
      <c r="S744" s="2"/>
      <c r="T744" s="2"/>
      <c r="U744" s="2"/>
      <c r="V744" s="5"/>
      <c r="W744" s="5"/>
    </row>
    <row r="745" spans="1:23" s="1" customFormat="1" x14ac:dyDescent="0.3">
      <c r="A745" s="16"/>
      <c r="B745" s="2"/>
      <c r="C745" s="3"/>
      <c r="D745" s="3"/>
      <c r="E745" s="3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4"/>
      <c r="Q745" s="2"/>
      <c r="R745" s="2"/>
      <c r="S745" s="2"/>
      <c r="T745" s="2"/>
      <c r="U745" s="2"/>
      <c r="V745" s="5"/>
      <c r="W745" s="5"/>
    </row>
    <row r="746" spans="1:23" s="1" customFormat="1" x14ac:dyDescent="0.3">
      <c r="A746" s="16"/>
      <c r="B746" s="2"/>
      <c r="C746" s="3"/>
      <c r="D746" s="3"/>
      <c r="E746" s="3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4"/>
      <c r="Q746" s="2"/>
      <c r="R746" s="2"/>
      <c r="S746" s="2"/>
      <c r="T746" s="2"/>
      <c r="U746" s="2"/>
      <c r="V746" s="5"/>
      <c r="W746" s="5"/>
    </row>
    <row r="747" spans="1:23" s="1" customFormat="1" x14ac:dyDescent="0.3">
      <c r="A747" s="16"/>
      <c r="B747" s="2"/>
      <c r="C747" s="3"/>
      <c r="D747" s="3"/>
      <c r="E747" s="3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4"/>
      <c r="Q747" s="2"/>
      <c r="R747" s="2"/>
      <c r="S747" s="2"/>
      <c r="T747" s="2"/>
      <c r="U747" s="2"/>
      <c r="V747" s="5"/>
      <c r="W747" s="5"/>
    </row>
    <row r="748" spans="1:23" s="1" customFormat="1" x14ac:dyDescent="0.3">
      <c r="A748" s="16"/>
      <c r="B748" s="2"/>
      <c r="C748" s="3"/>
      <c r="D748" s="3"/>
      <c r="E748" s="3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4"/>
      <c r="Q748" s="2"/>
      <c r="R748" s="2"/>
      <c r="S748" s="2"/>
      <c r="T748" s="2"/>
      <c r="U748" s="2"/>
      <c r="V748" s="5"/>
      <c r="W748" s="5"/>
    </row>
    <row r="749" spans="1:23" s="1" customFormat="1" x14ac:dyDescent="0.3">
      <c r="A749" s="16"/>
      <c r="B749" s="2"/>
      <c r="C749" s="3"/>
      <c r="D749" s="3"/>
      <c r="E749" s="3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4"/>
      <c r="Q749" s="2"/>
      <c r="R749" s="2"/>
      <c r="S749" s="2"/>
      <c r="T749" s="2"/>
      <c r="U749" s="2"/>
      <c r="V749" s="5"/>
      <c r="W749" s="5"/>
    </row>
    <row r="750" spans="1:23" s="1" customFormat="1" x14ac:dyDescent="0.3">
      <c r="A750" s="16"/>
      <c r="B750" s="2"/>
      <c r="C750" s="3"/>
      <c r="D750" s="3"/>
      <c r="E750" s="3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4"/>
      <c r="Q750" s="2"/>
      <c r="R750" s="2"/>
      <c r="S750" s="2"/>
      <c r="T750" s="2"/>
      <c r="U750" s="2"/>
      <c r="V750" s="5"/>
      <c r="W750" s="5"/>
    </row>
    <row r="751" spans="1:23" s="1" customFormat="1" x14ac:dyDescent="0.3">
      <c r="A751" s="16"/>
      <c r="B751" s="2"/>
      <c r="C751" s="3"/>
      <c r="D751" s="3"/>
      <c r="E751" s="3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4"/>
      <c r="Q751" s="2"/>
      <c r="R751" s="2"/>
      <c r="S751" s="2"/>
      <c r="T751" s="2"/>
      <c r="U751" s="2"/>
      <c r="V751" s="5"/>
      <c r="W751" s="5"/>
    </row>
    <row r="752" spans="1:23" s="1" customFormat="1" x14ac:dyDescent="0.3">
      <c r="A752" s="16"/>
      <c r="B752" s="2"/>
      <c r="C752" s="3"/>
      <c r="D752" s="3"/>
      <c r="E752" s="3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4"/>
      <c r="Q752" s="2"/>
      <c r="R752" s="2"/>
      <c r="S752" s="2"/>
      <c r="T752" s="2"/>
      <c r="U752" s="2"/>
      <c r="V752" s="5"/>
      <c r="W752" s="5"/>
    </row>
    <row r="753" spans="1:23" s="1" customFormat="1" x14ac:dyDescent="0.3">
      <c r="A753" s="16"/>
      <c r="B753" s="2"/>
      <c r="C753" s="3"/>
      <c r="D753" s="3"/>
      <c r="E753" s="3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4"/>
      <c r="Q753" s="2"/>
      <c r="R753" s="2"/>
      <c r="S753" s="2"/>
      <c r="T753" s="2"/>
      <c r="U753" s="2"/>
      <c r="V753" s="5"/>
      <c r="W753" s="5"/>
    </row>
    <row r="754" spans="1:23" s="1" customFormat="1" x14ac:dyDescent="0.3">
      <c r="A754" s="16"/>
      <c r="B754" s="2"/>
      <c r="C754" s="3"/>
      <c r="D754" s="3"/>
      <c r="E754" s="3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4"/>
      <c r="Q754" s="2"/>
      <c r="R754" s="2"/>
      <c r="S754" s="2"/>
      <c r="T754" s="2"/>
      <c r="U754" s="2"/>
      <c r="V754" s="5"/>
      <c r="W754" s="5"/>
    </row>
    <row r="755" spans="1:23" s="1" customFormat="1" x14ac:dyDescent="0.3">
      <c r="A755" s="16"/>
      <c r="B755" s="2"/>
      <c r="C755" s="3"/>
      <c r="D755" s="3"/>
      <c r="E755" s="3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4"/>
      <c r="Q755" s="2"/>
      <c r="R755" s="2"/>
      <c r="S755" s="2"/>
      <c r="T755" s="2"/>
      <c r="U755" s="2"/>
      <c r="V755" s="5"/>
      <c r="W755" s="5"/>
    </row>
    <row r="756" spans="1:23" s="1" customFormat="1" x14ac:dyDescent="0.3">
      <c r="A756" s="16"/>
      <c r="B756" s="2"/>
      <c r="C756" s="3"/>
      <c r="D756" s="3"/>
      <c r="E756" s="3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4"/>
      <c r="Q756" s="2"/>
      <c r="R756" s="2"/>
      <c r="S756" s="2"/>
      <c r="T756" s="2"/>
      <c r="U756" s="2"/>
      <c r="V756" s="5"/>
      <c r="W756" s="5"/>
    </row>
    <row r="757" spans="1:23" s="1" customFormat="1" x14ac:dyDescent="0.3">
      <c r="A757" s="16"/>
      <c r="B757" s="2"/>
      <c r="C757" s="3"/>
      <c r="D757" s="3"/>
      <c r="E757" s="3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4"/>
      <c r="Q757" s="2"/>
      <c r="R757" s="2"/>
      <c r="S757" s="2"/>
      <c r="T757" s="2"/>
      <c r="U757" s="2"/>
      <c r="V757" s="5"/>
      <c r="W757" s="5"/>
    </row>
    <row r="758" spans="1:23" s="1" customFormat="1" x14ac:dyDescent="0.3">
      <c r="A758" s="16"/>
      <c r="B758" s="2"/>
      <c r="C758" s="3"/>
      <c r="D758" s="3"/>
      <c r="E758" s="3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4"/>
      <c r="Q758" s="2"/>
      <c r="R758" s="2"/>
      <c r="S758" s="2"/>
      <c r="T758" s="2"/>
      <c r="U758" s="2"/>
      <c r="V758" s="5"/>
      <c r="W758" s="5"/>
    </row>
    <row r="759" spans="1:23" s="1" customFormat="1" x14ac:dyDescent="0.3">
      <c r="A759" s="16"/>
      <c r="B759" s="2"/>
      <c r="C759" s="3"/>
      <c r="D759" s="3"/>
      <c r="E759" s="3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4"/>
      <c r="Q759" s="2"/>
      <c r="R759" s="2"/>
      <c r="S759" s="2"/>
      <c r="T759" s="2"/>
      <c r="U759" s="2"/>
      <c r="V759" s="5"/>
      <c r="W759" s="5"/>
    </row>
    <row r="760" spans="1:23" s="1" customFormat="1" x14ac:dyDescent="0.3">
      <c r="A760" s="16"/>
      <c r="B760" s="2"/>
      <c r="C760" s="3"/>
      <c r="D760" s="3"/>
      <c r="E760" s="3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4"/>
      <c r="Q760" s="2"/>
      <c r="R760" s="2"/>
      <c r="S760" s="2"/>
      <c r="T760" s="2"/>
      <c r="U760" s="2"/>
      <c r="V760" s="5"/>
      <c r="W760" s="5"/>
    </row>
    <row r="761" spans="1:23" s="1" customFormat="1" x14ac:dyDescent="0.3">
      <c r="A761" s="16"/>
      <c r="B761" s="2"/>
      <c r="C761" s="3"/>
      <c r="D761" s="3"/>
      <c r="E761" s="3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4"/>
      <c r="Q761" s="2"/>
      <c r="R761" s="2"/>
      <c r="S761" s="2"/>
      <c r="T761" s="2"/>
      <c r="U761" s="2"/>
      <c r="V761" s="5"/>
      <c r="W761" s="5"/>
    </row>
    <row r="762" spans="1:23" s="1" customFormat="1" x14ac:dyDescent="0.3">
      <c r="A762" s="16"/>
      <c r="B762" s="2"/>
      <c r="C762" s="3"/>
      <c r="D762" s="3"/>
      <c r="E762" s="3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4"/>
      <c r="Q762" s="2"/>
      <c r="R762" s="2"/>
      <c r="S762" s="2"/>
      <c r="T762" s="2"/>
      <c r="U762" s="2"/>
      <c r="V762" s="5"/>
      <c r="W762" s="5"/>
    </row>
    <row r="763" spans="1:23" s="1" customFormat="1" x14ac:dyDescent="0.3">
      <c r="A763" s="16"/>
      <c r="B763" s="2"/>
      <c r="C763" s="3"/>
      <c r="D763" s="3"/>
      <c r="E763" s="3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4"/>
      <c r="Q763" s="2"/>
      <c r="R763" s="2"/>
      <c r="S763" s="2"/>
      <c r="T763" s="2"/>
      <c r="U763" s="2"/>
      <c r="V763" s="5"/>
      <c r="W763" s="5"/>
    </row>
    <row r="764" spans="1:23" s="1" customFormat="1" x14ac:dyDescent="0.3">
      <c r="A764" s="16"/>
      <c r="B764" s="2"/>
      <c r="C764" s="3"/>
      <c r="D764" s="3"/>
      <c r="E764" s="3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4"/>
      <c r="Q764" s="2"/>
      <c r="R764" s="2"/>
      <c r="S764" s="2"/>
      <c r="T764" s="2"/>
      <c r="U764" s="2"/>
      <c r="V764" s="5"/>
      <c r="W764" s="5"/>
    </row>
  </sheetData>
  <autoFilter ref="A3:W3">
    <sortState ref="A4:W75">
      <sortCondition ref="W3"/>
    </sortState>
  </autoFilter>
  <sortState ref="A4:A75">
    <sortCondition ref="A3"/>
  </sortState>
  <mergeCells count="5">
    <mergeCell ref="W1:W2"/>
    <mergeCell ref="V1:V2"/>
    <mergeCell ref="A1:A2"/>
    <mergeCell ref="J1:M1"/>
    <mergeCell ref="N1:O1"/>
  </mergeCells>
  <pageMargins left="7.874015748031496E-2" right="0.23622047244094491" top="7.874015748031496E-2" bottom="0.74803149606299213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2024-08-22T05:10:42Z</dcterms:modified>
</cp:coreProperties>
</file>