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\Нова папка (5)\2021\ЗВІТИ ПО ПАСПОРТАХ 2020Р\ЗВІТИ ПО ПАСПОРТАХ ЗА 2020 р\Звіти по паспортах НА САЙТ\"/>
    </mc:Choice>
  </mc:AlternateContent>
  <bookViews>
    <workbookView xWindow="0" yWindow="0" windowWidth="28800" windowHeight="13770"/>
  </bookViews>
  <sheets>
    <sheet name="звіт з 01.01.2020" sheetId="3" r:id="rId1"/>
  </sheets>
  <definedNames>
    <definedName name="_xlnm.Print_Area" localSheetId="0">'звіт з 01.01.2020'!$A$1:$M$159</definedName>
  </definedNames>
  <calcPr calcId="152511"/>
</workbook>
</file>

<file path=xl/calcChain.xml><?xml version="1.0" encoding="utf-8"?>
<calcChain xmlns="http://schemas.openxmlformats.org/spreadsheetml/2006/main">
  <c r="K147" i="3" l="1"/>
  <c r="M141" i="3"/>
  <c r="K141" i="3"/>
  <c r="M139" i="3"/>
  <c r="K139" i="3"/>
  <c r="K119" i="3"/>
  <c r="K117" i="3"/>
  <c r="K116" i="3"/>
  <c r="M112" i="3"/>
  <c r="K113" i="3"/>
  <c r="K112" i="3"/>
  <c r="K111" i="3"/>
  <c r="K110" i="3"/>
  <c r="M104" i="3"/>
  <c r="K104" i="3"/>
  <c r="J95" i="3"/>
  <c r="M85" i="3"/>
  <c r="M83" i="3"/>
  <c r="M82" i="3"/>
  <c r="M81" i="3"/>
  <c r="M80" i="3"/>
  <c r="M79" i="3"/>
  <c r="M78" i="3"/>
  <c r="M77" i="3"/>
  <c r="M76" i="3"/>
  <c r="M75" i="3"/>
  <c r="M74" i="3"/>
  <c r="M73" i="3"/>
  <c r="M72" i="3"/>
  <c r="M58" i="3"/>
  <c r="M57" i="3"/>
  <c r="M56" i="3"/>
  <c r="M55" i="3"/>
  <c r="M54" i="3"/>
  <c r="M53" i="3"/>
  <c r="M49" i="3"/>
  <c r="M46" i="3"/>
  <c r="M44" i="3"/>
  <c r="M39" i="3"/>
  <c r="M35" i="3"/>
  <c r="M34" i="3"/>
  <c r="M33" i="3"/>
  <c r="J32" i="3"/>
  <c r="K85" i="3"/>
  <c r="K83" i="3"/>
  <c r="K82" i="3"/>
  <c r="K81" i="3"/>
  <c r="K80" i="3"/>
  <c r="K79" i="3"/>
  <c r="K78" i="3"/>
  <c r="K77" i="3"/>
  <c r="K76" i="3"/>
  <c r="K75" i="3"/>
  <c r="K74" i="3"/>
  <c r="K73" i="3"/>
  <c r="K72" i="3"/>
  <c r="K58" i="3"/>
  <c r="K57" i="3"/>
  <c r="K56" i="3"/>
  <c r="K55" i="3"/>
  <c r="K54" i="3"/>
  <c r="K53" i="3"/>
  <c r="K49" i="3"/>
  <c r="K46" i="3"/>
  <c r="K44" i="3"/>
  <c r="K39" i="3"/>
  <c r="K35" i="3"/>
  <c r="K34" i="3"/>
  <c r="K33" i="3"/>
</calcChain>
</file>

<file path=xl/sharedStrings.xml><?xml version="1.0" encoding="utf-8"?>
<sst xmlns="http://schemas.openxmlformats.org/spreadsheetml/2006/main" count="224" uniqueCount="153">
  <si>
    <t>Площа вулично-дорожньої мережі</t>
  </si>
  <si>
    <t>ефектив-ності </t>
  </si>
  <si>
    <t>Дані КП "Комунальник"</t>
  </si>
  <si>
    <t>Розбіжностей немає</t>
  </si>
  <si>
    <t>ефективнос-ті </t>
  </si>
  <si>
    <t xml:space="preserve">Поточний ремонт проїзду біля будинку по                                                                                                                                                                                                                                                                                                        вул. Сокальській,1а </t>
  </si>
  <si>
    <t>% відремонтова-ної вулично-дорожньої мережі до загальної площі</t>
  </si>
  <si>
    <t>Оплата проводилась згідно актів виконаних робіт</t>
  </si>
  <si>
    <t xml:space="preserve">Площа вулично-дорожньої мережі, на якій планується провести капіталь-ний ремонт </t>
  </si>
  <si>
    <t xml:space="preserve"> Забезпечення проведення капітального ремонту об'єктів транспортної інфраструктури</t>
  </si>
  <si>
    <t>Встановлення освітлення пішохідних перходів</t>
  </si>
  <si>
    <t>Поточний ремонт дороги  по вул. Мазепи</t>
  </si>
  <si>
    <t>Придбання бордюр та поребриків для встановлення                                                                                                                                                                                                                        по вул. Б.Хмельницького</t>
  </si>
  <si>
    <t>Програма по ремонту доріг комунальної власності                                                                                                                                             м. Червонограда на 2020 рік</t>
  </si>
  <si>
    <t>Площа тротуарів</t>
  </si>
  <si>
    <t>Площа доріг</t>
  </si>
  <si>
    <t>Площа вулично-доріг, на якій планується провести поточний ремонт</t>
  </si>
  <si>
    <t>Площа тротуарів, на якій планується провести поточний ремонт,  кв.м.</t>
  </si>
  <si>
    <t>Довжина нанесення дорожньої розмітки</t>
  </si>
  <si>
    <t>Площа доріг, на якій планується робити напилення</t>
  </si>
  <si>
    <t>Середня вартість одного кв.м. поточного ремонту тротуарів</t>
  </si>
  <si>
    <t>Середня вартість одного м.п. дорожньої розмітки</t>
  </si>
  <si>
    <t>Середня вартість одного кв.м. поточного ремонту доріг методом напилення</t>
  </si>
  <si>
    <t>Забезпече-ння проведен-ня капіталь-ного ремонту об'єктів дорожньої інфрастру-ктури</t>
  </si>
  <si>
    <t>Обсяг видатків на влашту-вання пішохідних переходів</t>
  </si>
  <si>
    <t>Кількість пішохідних переходів, на яких буде влашто-вано освітлення</t>
  </si>
  <si>
    <t>Середня вартість освітлення одного пішохідно-го переходу</t>
  </si>
  <si>
    <t>Поточний ремонт тротуару  по вул.Стуса (від вул. Паркова до вул. Стуса,20)</t>
  </si>
  <si>
    <t>Виготовлення технічного паспорта на дорогу вул. Бічна Промислова</t>
  </si>
  <si>
    <t>Поточний ремонт дороги по вул. Грушевського в                                                                                                                                                                                                                                               смт. Гірник</t>
  </si>
  <si>
    <t>Придбання фарби для нанесення дорожньої розмітки</t>
  </si>
  <si>
    <t>м.п.</t>
  </si>
  <si>
    <t>од.</t>
  </si>
  <si>
    <t>Поточний ремонт дороги  по вул. Б. Хмельницького (методом напилення)</t>
  </si>
  <si>
    <t>Поточний ремонт дороги вул. Львівська (методом напилення)</t>
  </si>
  <si>
    <t>Поточний ремонт дороги  по вул. Ст. Бандери (методом напилення)</t>
  </si>
  <si>
    <t>Поточний ремонт дороги вул. Вечірня</t>
  </si>
  <si>
    <t>Поточний ремонт дороги  по вул. Івасюка (методом напилення)</t>
  </si>
  <si>
    <t>Влаштування освітлення пішохідних переходів на дорогах м. Червонограда</t>
  </si>
  <si>
    <t>Джере-ло інформації</t>
  </si>
  <si>
    <t>спеціа-льний фонд</t>
  </si>
  <si>
    <t>1.</t>
  </si>
  <si>
    <t>(КТПКВК МБ)</t>
  </si>
  <si>
    <t>2.</t>
  </si>
  <si>
    <t>3.</t>
  </si>
  <si>
    <t>(КФКВК)</t>
  </si>
  <si>
    <t>N з/п</t>
  </si>
  <si>
    <t>Завдання</t>
  </si>
  <si>
    <t>Усього</t>
  </si>
  <si>
    <t>Одиниця виміру</t>
  </si>
  <si>
    <t>затрат</t>
  </si>
  <si>
    <t>продукту</t>
  </si>
  <si>
    <t>якості</t>
  </si>
  <si>
    <t>(найменування відповідального виконавця)</t>
  </si>
  <si>
    <t>(найменування головного розпорядника)</t>
  </si>
  <si>
    <t>(найменування бюджетної програми)</t>
  </si>
  <si>
    <t>Звіт</t>
  </si>
  <si>
    <t>Затверджено у паспорті бюджетної програми</t>
  </si>
  <si>
    <t>Відхилення</t>
  </si>
  <si>
    <t>загальний фонд</t>
  </si>
  <si>
    <t>спеціальний фонд</t>
  </si>
  <si>
    <t>усього</t>
  </si>
  <si>
    <t>Показники</t>
  </si>
  <si>
    <t>N
з/п</t>
  </si>
  <si>
    <t>Ціль державної політики</t>
  </si>
  <si>
    <t>гривень</t>
  </si>
  <si>
    <t>4. Цілі державної політики, на досягнення яких спрямовано реалізацію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</si>
  <si>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</si>
  <si>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</si>
  <si>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Напрями використання бюджетних коштів*</t>
  </si>
  <si>
    <t>Касові видатки (надані кредити з бюджету)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</si>
  <si>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</si>
  <si>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 регіональної програми</t>
  </si>
  <si>
    <t>9. Результативні показники бюджетної програми та аналіз їх виконання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</si>
  <si>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</si>
  <si>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</si>
  <si>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ЗАТВЕРДЖЕНО
Наказ Міністерства фінансів України 26 серпня 2014 року № 836
(у редакції наказу Міністерства фінансів Українивід 29 грудня 2018 року № 1209)</t>
  </si>
  <si>
    <t>Виконавчий комітет Червоноградської міської ради</t>
  </si>
  <si>
    <t>Комунальне підприємство "Комунальник"</t>
  </si>
  <si>
    <t>0200000</t>
  </si>
  <si>
    <t>0210000</t>
  </si>
  <si>
    <t>грн.</t>
  </si>
  <si>
    <t>м²</t>
  </si>
  <si>
    <t>ефективності </t>
  </si>
  <si>
    <t>%</t>
  </si>
  <si>
    <t>0217461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</si>
  <si>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</si>
  <si>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</si>
  <si>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Розвиток дорожньої інфраструктури</t>
  </si>
  <si>
    <t>Створення безпечних умов дорожнього руху на території міста</t>
  </si>
  <si>
    <t>Поточний ремонт дороги  по вул. Бобинського</t>
  </si>
  <si>
    <t>Поточний ремонт дороги  по вул. Б. Хмельницького</t>
  </si>
  <si>
    <t>Поточний ремонт дороги вул. Героїв Майдану</t>
  </si>
  <si>
    <t>Поточний ремонт дороги  по дамбі Грушевського</t>
  </si>
  <si>
    <t>Поточний ремонт дороги  по  вул. Залізнична</t>
  </si>
  <si>
    <t>Поточний ремонт дороги  по вул. Івасюка</t>
  </si>
  <si>
    <t>Поточний ремонт дороги  по вул. Корольова</t>
  </si>
  <si>
    <t>Поточний ремонт дороги  по вул. Бічна Промислова</t>
  </si>
  <si>
    <t>Поточний ремонт дороги  по вул. Купчинського</t>
  </si>
  <si>
    <t>Поточний ремонт дороги вул. Львівська</t>
  </si>
  <si>
    <t>Поточний ремонт дороги  по  вул. Паркова</t>
  </si>
  <si>
    <t>Поточний ремонт дороги  по вул.Св. Володимира</t>
  </si>
  <si>
    <t>Поточний ремонт дороги  по вул. Сокальська</t>
  </si>
  <si>
    <t>Поточний ремонт дороги  по Травнева</t>
  </si>
  <si>
    <t>Поточний ремонт дороги  по  вул. Шевська</t>
  </si>
  <si>
    <t>Поточний ремонт дороги  по вул. Промислова</t>
  </si>
  <si>
    <t>Поточний ремонт дороги  по пр-ту Шевченка</t>
  </si>
  <si>
    <t>Поточний ремонт дороги  по вул.Шептицького</t>
  </si>
  <si>
    <t>Поточний ремонт дороги  по вул. Ст. Бандери</t>
  </si>
  <si>
    <t>Поточний ремонт дороги по вул. Молодіжна (методом напилення)</t>
  </si>
  <si>
    <t>Поточний ремонт дороги по вул. Шашкевича (методом напилення)</t>
  </si>
  <si>
    <t>Поточний ремонт дороги по вул. Клюсівська (методом напилення)</t>
  </si>
  <si>
    <t>Поточний ремонт дороги по вул. Чорновола (методом напилення)</t>
  </si>
  <si>
    <t>Поточний ремонт дороги по вул. Винниченка (методом напилення)</t>
  </si>
  <si>
    <t>Поточний ремонт дороги по вул. Заньковецької (методом напилення)</t>
  </si>
  <si>
    <t>Поточний ремонт дороги по вул. Ів. Франка (методом напилення)</t>
  </si>
  <si>
    <t>Поточний ремонт дороги по вул. Набережна (методом напилення)</t>
  </si>
  <si>
    <t>Поточний ремонт тротуару  по вул.Корольова</t>
  </si>
  <si>
    <t>Поточний ремонт тротуару  по вул.Івасюка</t>
  </si>
  <si>
    <t>Поточний ремонт тротуару  по вул.Ст. Бандери ,№4-14</t>
  </si>
  <si>
    <t>Поточний ремонт тротуару  по пр-ту Шевченка  №19-21</t>
  </si>
  <si>
    <t>Поточний ремонт тротуару  по вул. Б.Хмельницького</t>
  </si>
  <si>
    <t>Поточний ремонт тротуару  по вул. Мазепи 15,17</t>
  </si>
  <si>
    <t>Поточний ремонт тротуару  по вул. С. Бандери,11</t>
  </si>
  <si>
    <t>Поточний ремонт тротуару  по  вул. Стуса</t>
  </si>
  <si>
    <t xml:space="preserve">Поточний ремонт тротуару  по вул. Клюсівська </t>
  </si>
  <si>
    <t>Поточний ремонт дороги  по вул.бічна Св. Володимира</t>
  </si>
  <si>
    <t>Нанесення горизонтальної дорожньої розмітки</t>
  </si>
  <si>
    <t>Капітальний ремонт дороги по вул. Львівська (співфінансування)</t>
  </si>
  <si>
    <t>Встановлення дорожніх знаків</t>
  </si>
  <si>
    <t>метою програми є покращення стану інфраструктури автомобільних доріг.</t>
  </si>
  <si>
    <t>5. Мета бюджетної програми:</t>
  </si>
  <si>
    <t xml:space="preserve"> Забезпечення проведення поточного ремонту об'єктів транспортної інфраструктури</t>
  </si>
  <si>
    <t xml:space="preserve">Проаналізувавши результативні показники, можна дійти висновку, що основну мету бюджетної програми виконано.            
</t>
  </si>
  <si>
    <t>Директор КП "Комунальник"</t>
  </si>
  <si>
    <t>Економіст І категорії</t>
  </si>
  <si>
    <t xml:space="preserve">Бюджетна програма є ефективною, оскільки неспівпадіння деяких результативних показників має позитивну динаміку.            
</t>
  </si>
  <si>
    <t>Олена АНТОНОВА</t>
  </si>
  <si>
    <t xml:space="preserve">    Володимир РИБАК</t>
  </si>
  <si>
    <t>Поточний ремонт дороги по вул. Стуса</t>
  </si>
  <si>
    <t>Поточний ремонт дороги по вул. Курбаса (методом напилення)</t>
  </si>
  <si>
    <t>Забезпече-ння проведен-ня поточного ремонту об'єктів дорожньої інфрастру-ктури</t>
  </si>
  <si>
    <t>Оплата послуг по поточному ремонту доріг та влаштуванню освітлення пішохідних переходів здійснювалась згідно актів виконаних робіт</t>
  </si>
  <si>
    <t>Загальна площа проведених поточних ремонтів згідно актів виконаних робіт</t>
  </si>
  <si>
    <t>Влашту-вання освітлен-ня пішохід-них переходів на дорогах м. Червоно-града</t>
  </si>
  <si>
    <t>про виконання паспорта бюджетної програми місцевого бюджету за 2020 рік</t>
  </si>
  <si>
    <t>% відремон-тованої площі доріг до загальної площі</t>
  </si>
  <si>
    <t>% відремон-тованої площі тротуарів до загальної площі</t>
  </si>
  <si>
    <t>% відремон-тованої площі доріг до загальної площі методом напилення</t>
  </si>
  <si>
    <t>Середня вартість одного кв.м. поточного ремонту доріг</t>
  </si>
  <si>
    <t>Середня вартість одного кв.м. капіталь-ного ремонту вулично-дорожньої мережі</t>
  </si>
  <si>
    <t>% освітлених пішохідних переходів до тих, які необхідно освітити</t>
  </si>
  <si>
    <t>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</si>
</sst>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/>
    <xf numFmtId="3" fontId="1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1" fillId="0" borderId="1" xfId="0" applyFont="1" applyBorder="1"/>
    <xf numFmtId="0" fontId="3" fillId="0" borderId="0" xfId="0" applyFont="1" applyAlignment="1"/>
    <xf numFmtId="0" fontId="1" fillId="0" borderId="0" xfId="0" applyFont="1" applyAlignment="1"/>
    <xf numFmtId="4" fontId="1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/>
    <xf numFmtId="4" fontId="4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/>
    <xf numFmtId="0" fontId="1" fillId="0" borderId="0" xfId="0" applyFont="1" applyBorder="1" applyAlignment="1">
      <alignment horizontal="left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2"/>
  <sheetViews>
    <sheetView tabSelected="1" topLeftCell="A113" zoomScaleNormal="100" workbookViewId="0">
      <selection activeCell="B118" sqref="B118"/>
    </sheetView>
  </sheetViews>
  <sheetFormatPr defaultRowHeight="15.75" x14ac:dyDescent="0.25"/>
  <cols>
    <col min="1" max="1" width="4.42578125" style="7" customWidth="1"/>
    <col min="2" max="3" width="11.85546875" style="7" customWidth="1"/>
    <col min="4" max="4" width="8.140625" style="7" customWidth="1"/>
    <col min="5" max="5" width="11.85546875" style="7" customWidth="1"/>
    <col min="6" max="6" width="13" style="7" customWidth="1"/>
    <col min="7" max="7" width="12.140625" style="7" customWidth="1"/>
    <col min="8" max="8" width="14.28515625" style="7" customWidth="1"/>
    <col min="9" max="9" width="13" style="7" customWidth="1"/>
    <col min="10" max="10" width="14.140625" style="7" customWidth="1"/>
    <col min="11" max="11" width="13" style="7" customWidth="1"/>
    <col min="12" max="12" width="11.28515625" style="7" customWidth="1"/>
    <col min="13" max="13" width="12" style="7" customWidth="1"/>
    <col min="14" max="16384" width="9.140625" style="7"/>
  </cols>
  <sheetData>
    <row r="1" spans="1:13" ht="15.75" customHeight="1" x14ac:dyDescent="0.25">
      <c r="J1" s="36" t="s">
        <v>76</v>
      </c>
      <c r="K1" s="36"/>
      <c r="L1" s="36"/>
      <c r="M1" s="36"/>
    </row>
    <row r="2" spans="1:13" x14ac:dyDescent="0.25">
      <c r="J2" s="36"/>
      <c r="K2" s="36"/>
      <c r="L2" s="36"/>
      <c r="M2" s="36"/>
    </row>
    <row r="3" spans="1:13" x14ac:dyDescent="0.25">
      <c r="J3" s="36"/>
      <c r="K3" s="36"/>
      <c r="L3" s="36"/>
      <c r="M3" s="36"/>
    </row>
    <row r="4" spans="1:13" x14ac:dyDescent="0.25">
      <c r="J4" s="36"/>
      <c r="K4" s="36"/>
      <c r="L4" s="36"/>
      <c r="M4" s="36"/>
    </row>
    <row r="5" spans="1:13" x14ac:dyDescent="0.25">
      <c r="A5" s="40" t="s">
        <v>56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13" x14ac:dyDescent="0.25">
      <c r="A6" s="40" t="s">
        <v>145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1:13" x14ac:dyDescent="0.25">
      <c r="A7" s="39" t="s">
        <v>41</v>
      </c>
      <c r="B7" s="24" t="s">
        <v>79</v>
      </c>
      <c r="C7" s="1"/>
      <c r="E7" s="17" t="s">
        <v>77</v>
      </c>
      <c r="F7" s="17"/>
      <c r="G7" s="17"/>
      <c r="H7" s="17"/>
      <c r="I7" s="17"/>
      <c r="J7" s="17"/>
      <c r="K7" s="17"/>
      <c r="L7" s="17"/>
      <c r="M7" s="17"/>
    </row>
    <row r="8" spans="1:13" ht="15" customHeight="1" x14ac:dyDescent="0.25">
      <c r="A8" s="39"/>
      <c r="B8" s="3" t="s">
        <v>42</v>
      </c>
      <c r="C8" s="10"/>
      <c r="D8" s="11"/>
      <c r="E8" s="38" t="s">
        <v>54</v>
      </c>
      <c r="F8" s="38"/>
      <c r="G8" s="38"/>
      <c r="H8" s="3"/>
      <c r="I8" s="3"/>
      <c r="J8" s="3"/>
      <c r="K8" s="3"/>
      <c r="L8" s="3"/>
      <c r="M8" s="3"/>
    </row>
    <row r="9" spans="1:13" x14ac:dyDescent="0.25">
      <c r="A9" s="39" t="s">
        <v>43</v>
      </c>
      <c r="B9" s="24" t="s">
        <v>80</v>
      </c>
      <c r="C9" s="1"/>
      <c r="E9" s="17" t="s">
        <v>78</v>
      </c>
      <c r="F9" s="17"/>
      <c r="G9" s="17"/>
      <c r="H9" s="17"/>
      <c r="I9" s="17"/>
      <c r="J9" s="17"/>
      <c r="K9" s="17"/>
      <c r="L9" s="17"/>
      <c r="M9" s="17"/>
    </row>
    <row r="10" spans="1:13" ht="15" customHeight="1" x14ac:dyDescent="0.25">
      <c r="A10" s="39"/>
      <c r="B10" s="3" t="s">
        <v>42</v>
      </c>
      <c r="C10" s="10"/>
      <c r="D10" s="11"/>
      <c r="E10" s="38" t="s">
        <v>53</v>
      </c>
      <c r="F10" s="38"/>
      <c r="G10" s="38"/>
      <c r="H10" s="16"/>
      <c r="I10" s="16"/>
      <c r="J10" s="16"/>
      <c r="K10" s="16"/>
      <c r="L10" s="16"/>
      <c r="M10" s="16"/>
    </row>
    <row r="11" spans="1:13" x14ac:dyDescent="0.25">
      <c r="A11" s="39" t="s">
        <v>44</v>
      </c>
      <c r="B11" s="24" t="s">
        <v>85</v>
      </c>
      <c r="C11" s="24" t="s">
        <v>86</v>
      </c>
      <c r="E11" s="17" t="s">
        <v>87</v>
      </c>
      <c r="F11" s="17"/>
      <c r="G11" s="17"/>
      <c r="H11" s="17"/>
      <c r="I11" s="17"/>
      <c r="J11" s="17"/>
      <c r="K11" s="17"/>
      <c r="L11" s="17"/>
      <c r="M11" s="17"/>
    </row>
    <row r="12" spans="1:13" ht="15" customHeight="1" x14ac:dyDescent="0.25">
      <c r="A12" s="39"/>
      <c r="B12" s="3" t="s">
        <v>42</v>
      </c>
      <c r="C12" s="4" t="s">
        <v>45</v>
      </c>
      <c r="D12" s="11"/>
      <c r="E12" s="38" t="s">
        <v>55</v>
      </c>
      <c r="F12" s="38"/>
      <c r="G12" s="38"/>
      <c r="H12" s="3"/>
      <c r="I12" s="3"/>
      <c r="J12" s="3"/>
      <c r="K12" s="3"/>
      <c r="L12" s="3"/>
      <c r="M12" s="3"/>
    </row>
    <row r="13" spans="1:13" ht="19.5" customHeight="1" x14ac:dyDescent="0.25">
      <c r="A13" s="47" t="s">
        <v>66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</row>
    <row r="14" spans="1:13" x14ac:dyDescent="0.25">
      <c r="A14" s="2"/>
    </row>
    <row r="15" spans="1:13" ht="31.5" x14ac:dyDescent="0.25">
      <c r="A15" s="5" t="s">
        <v>63</v>
      </c>
      <c r="B15" s="41" t="s">
        <v>64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</row>
    <row r="16" spans="1:13" x14ac:dyDescent="0.25">
      <c r="A16" s="5">
        <v>1</v>
      </c>
      <c r="B16" s="42" t="s">
        <v>88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4"/>
    </row>
    <row r="17" spans="1:26" x14ac:dyDescent="0.25">
      <c r="A17" s="5">
        <v>2</v>
      </c>
      <c r="B17" s="42" t="s">
        <v>89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4"/>
    </row>
    <row r="18" spans="1:26" x14ac:dyDescent="0.25">
      <c r="A18" s="8" t="s">
        <v>131</v>
      </c>
      <c r="B18" s="18"/>
      <c r="C18" s="18"/>
      <c r="D18" s="19" t="s">
        <v>130</v>
      </c>
      <c r="E18" s="19"/>
      <c r="F18" s="19"/>
      <c r="G18" s="19"/>
      <c r="H18" s="19"/>
      <c r="I18" s="19"/>
      <c r="J18" s="19"/>
      <c r="K18" s="18"/>
      <c r="L18" s="18"/>
      <c r="M18" s="18"/>
    </row>
    <row r="19" spans="1:26" x14ac:dyDescent="0.25">
      <c r="A19" s="1"/>
    </row>
    <row r="20" spans="1:26" x14ac:dyDescent="0.25">
      <c r="A20" s="8" t="s">
        <v>67</v>
      </c>
    </row>
    <row r="21" spans="1:26" ht="28.5" customHeight="1" x14ac:dyDescent="0.25">
      <c r="A21" s="5" t="s">
        <v>63</v>
      </c>
      <c r="B21" s="41" t="s">
        <v>47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</row>
    <row r="22" spans="1:26" ht="21.75" customHeight="1" x14ac:dyDescent="0.25">
      <c r="A22" s="5">
        <v>1</v>
      </c>
      <c r="B22" s="42" t="s">
        <v>132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4"/>
    </row>
    <row r="23" spans="1:26" ht="21.75" customHeight="1" x14ac:dyDescent="0.25">
      <c r="A23" s="5">
        <v>2</v>
      </c>
      <c r="B23" s="42" t="s">
        <v>9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4"/>
    </row>
    <row r="24" spans="1:26" ht="17.25" customHeight="1" x14ac:dyDescent="0.25">
      <c r="A24" s="5">
        <v>3</v>
      </c>
      <c r="B24" s="42" t="s">
        <v>10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8"/>
    </row>
    <row r="25" spans="1:26" x14ac:dyDescent="0.25">
      <c r="A25" s="2"/>
    </row>
    <row r="26" spans="1:26" x14ac:dyDescent="0.25">
      <c r="A26" s="8" t="s">
        <v>68</v>
      </c>
    </row>
    <row r="27" spans="1:26" ht="15.75" customHeight="1" x14ac:dyDescent="0.25">
      <c r="B27" s="1"/>
      <c r="L27" s="1"/>
    </row>
    <row r="28" spans="1:26" ht="15.75" customHeight="1" x14ac:dyDescent="0.25">
      <c r="B28" s="1"/>
      <c r="L28" s="1" t="s">
        <v>65</v>
      </c>
    </row>
    <row r="29" spans="1:26" ht="30" customHeight="1" x14ac:dyDescent="0.25">
      <c r="A29" s="41" t="s">
        <v>63</v>
      </c>
      <c r="B29" s="41" t="s">
        <v>69</v>
      </c>
      <c r="C29" s="41"/>
      <c r="D29" s="41"/>
      <c r="E29" s="41" t="s">
        <v>57</v>
      </c>
      <c r="F29" s="41"/>
      <c r="G29" s="41"/>
      <c r="H29" s="41" t="s">
        <v>70</v>
      </c>
      <c r="I29" s="41"/>
      <c r="J29" s="41"/>
      <c r="K29" s="41" t="s">
        <v>58</v>
      </c>
      <c r="L29" s="41"/>
      <c r="M29" s="41"/>
      <c r="R29" s="56"/>
      <c r="S29" s="56"/>
      <c r="T29" s="56"/>
      <c r="U29" s="56"/>
      <c r="V29" s="56"/>
      <c r="W29" s="56"/>
      <c r="X29" s="56"/>
      <c r="Y29" s="56"/>
      <c r="Z29" s="56"/>
    </row>
    <row r="30" spans="1:26" ht="33" customHeight="1" x14ac:dyDescent="0.25">
      <c r="A30" s="41"/>
      <c r="B30" s="41"/>
      <c r="C30" s="41"/>
      <c r="D30" s="41"/>
      <c r="E30" s="5" t="s">
        <v>59</v>
      </c>
      <c r="F30" s="5" t="s">
        <v>60</v>
      </c>
      <c r="G30" s="5" t="s">
        <v>61</v>
      </c>
      <c r="H30" s="5" t="s">
        <v>59</v>
      </c>
      <c r="I30" s="5" t="s">
        <v>60</v>
      </c>
      <c r="J30" s="5" t="s">
        <v>61</v>
      </c>
      <c r="K30" s="5" t="s">
        <v>59</v>
      </c>
      <c r="L30" s="5" t="s">
        <v>60</v>
      </c>
      <c r="M30" s="5" t="s">
        <v>61</v>
      </c>
      <c r="R30" s="9"/>
      <c r="S30" s="9"/>
      <c r="T30" s="9"/>
      <c r="U30" s="9"/>
      <c r="V30" s="9"/>
      <c r="W30" s="9"/>
      <c r="X30" s="9"/>
      <c r="Y30" s="9"/>
      <c r="Z30" s="9"/>
    </row>
    <row r="31" spans="1:26" x14ac:dyDescent="0.25">
      <c r="A31" s="5">
        <v>1</v>
      </c>
      <c r="B31" s="41">
        <v>2</v>
      </c>
      <c r="C31" s="41"/>
      <c r="D31" s="41"/>
      <c r="E31" s="5">
        <v>3</v>
      </c>
      <c r="F31" s="5">
        <v>4</v>
      </c>
      <c r="G31" s="5">
        <v>5</v>
      </c>
      <c r="H31" s="5">
        <v>6</v>
      </c>
      <c r="I31" s="5">
        <v>7</v>
      </c>
      <c r="J31" s="5">
        <v>8</v>
      </c>
      <c r="K31" s="5">
        <v>9</v>
      </c>
      <c r="L31" s="5">
        <v>10</v>
      </c>
      <c r="M31" s="5">
        <v>11</v>
      </c>
      <c r="R31" s="9"/>
      <c r="S31" s="9"/>
      <c r="T31" s="9"/>
      <c r="U31" s="9"/>
      <c r="V31" s="9"/>
      <c r="W31" s="9"/>
      <c r="X31" s="9"/>
      <c r="Y31" s="9"/>
      <c r="Z31" s="9"/>
    </row>
    <row r="32" spans="1:26" x14ac:dyDescent="0.25">
      <c r="A32" s="5">
        <v>2</v>
      </c>
      <c r="B32" s="45" t="s">
        <v>48</v>
      </c>
      <c r="C32" s="45"/>
      <c r="D32" s="45"/>
      <c r="E32" s="13">
        <v>7009925</v>
      </c>
      <c r="F32" s="13">
        <v>445400</v>
      </c>
      <c r="G32" s="13">
        <v>7455325</v>
      </c>
      <c r="H32" s="23">
        <v>7007100.71</v>
      </c>
      <c r="I32" s="23">
        <v>445400</v>
      </c>
      <c r="J32" s="23">
        <f>H32+I32</f>
        <v>7452500.71</v>
      </c>
      <c r="K32" s="14">
        <v>-2824.29</v>
      </c>
      <c r="L32" s="23">
        <v>0</v>
      </c>
      <c r="M32" s="14">
        <v>-2824.29</v>
      </c>
      <c r="R32" s="9"/>
      <c r="S32" s="9"/>
      <c r="T32" s="9"/>
      <c r="U32" s="9"/>
      <c r="V32" s="9"/>
      <c r="W32" s="9"/>
      <c r="X32" s="9"/>
      <c r="Y32" s="9"/>
      <c r="Z32" s="9"/>
    </row>
    <row r="33" spans="1:26" ht="31.5" customHeight="1" x14ac:dyDescent="0.25">
      <c r="A33" s="5">
        <v>3</v>
      </c>
      <c r="B33" s="48" t="s">
        <v>90</v>
      </c>
      <c r="C33" s="49"/>
      <c r="D33" s="50"/>
      <c r="E33" s="12">
        <v>14998</v>
      </c>
      <c r="F33" s="5"/>
      <c r="G33" s="12">
        <v>14998</v>
      </c>
      <c r="H33" s="20">
        <v>14997.6</v>
      </c>
      <c r="I33" s="5"/>
      <c r="J33" s="20">
        <v>14997.6</v>
      </c>
      <c r="K33" s="20">
        <f>H33-E33</f>
        <v>-0.3999999999996362</v>
      </c>
      <c r="L33" s="5"/>
      <c r="M33" s="20">
        <f>J33-G33</f>
        <v>-0.3999999999996362</v>
      </c>
      <c r="R33" s="9"/>
      <c r="S33" s="9"/>
      <c r="T33" s="9"/>
      <c r="U33" s="9"/>
      <c r="V33" s="9"/>
      <c r="W33" s="9"/>
      <c r="X33" s="9"/>
      <c r="Y33" s="9"/>
      <c r="Z33" s="9"/>
    </row>
    <row r="34" spans="1:26" ht="30.75" customHeight="1" x14ac:dyDescent="0.25">
      <c r="A34" s="5">
        <v>4</v>
      </c>
      <c r="B34" s="48" t="s">
        <v>91</v>
      </c>
      <c r="C34" s="49"/>
      <c r="D34" s="50"/>
      <c r="E34" s="12">
        <v>218357</v>
      </c>
      <c r="F34" s="5"/>
      <c r="G34" s="12">
        <v>218357</v>
      </c>
      <c r="H34" s="20">
        <v>216766.94</v>
      </c>
      <c r="I34" s="5"/>
      <c r="J34" s="20">
        <v>216766.94</v>
      </c>
      <c r="K34" s="20">
        <f>H34-E34</f>
        <v>-1590.0599999999977</v>
      </c>
      <c r="L34" s="5"/>
      <c r="M34" s="20">
        <f>J34-G34</f>
        <v>-1590.0599999999977</v>
      </c>
      <c r="R34" s="9"/>
      <c r="S34" s="9"/>
      <c r="T34" s="9"/>
      <c r="U34" s="9"/>
      <c r="V34" s="9"/>
      <c r="W34" s="9"/>
      <c r="X34" s="9"/>
      <c r="Y34" s="9"/>
      <c r="Z34" s="9"/>
    </row>
    <row r="35" spans="1:26" ht="45.75" customHeight="1" x14ac:dyDescent="0.25">
      <c r="A35" s="5">
        <v>5</v>
      </c>
      <c r="B35" s="48" t="s">
        <v>33</v>
      </c>
      <c r="C35" s="49"/>
      <c r="D35" s="50"/>
      <c r="E35" s="12">
        <v>82551</v>
      </c>
      <c r="F35" s="5"/>
      <c r="G35" s="12">
        <v>82551</v>
      </c>
      <c r="H35" s="20">
        <v>82550.399999999994</v>
      </c>
      <c r="I35" s="5"/>
      <c r="J35" s="20">
        <v>82550.399999999994</v>
      </c>
      <c r="K35" s="20">
        <f>H35-E35</f>
        <v>-0.60000000000582077</v>
      </c>
      <c r="L35" s="5"/>
      <c r="M35" s="20">
        <f>J35-G35</f>
        <v>-0.60000000000582077</v>
      </c>
      <c r="R35" s="9"/>
      <c r="S35" s="9"/>
      <c r="T35" s="9"/>
      <c r="U35" s="9"/>
      <c r="V35" s="9"/>
      <c r="W35" s="9"/>
      <c r="X35" s="9"/>
      <c r="Y35" s="9"/>
      <c r="Z35" s="9"/>
    </row>
    <row r="36" spans="1:26" ht="36" customHeight="1" x14ac:dyDescent="0.25">
      <c r="A36" s="5">
        <v>6</v>
      </c>
      <c r="B36" s="48" t="s">
        <v>97</v>
      </c>
      <c r="C36" s="49"/>
      <c r="D36" s="50"/>
      <c r="E36" s="12">
        <v>45000</v>
      </c>
      <c r="F36" s="5"/>
      <c r="G36" s="12">
        <v>45000</v>
      </c>
      <c r="H36" s="20">
        <v>45000</v>
      </c>
      <c r="I36" s="5"/>
      <c r="J36" s="20">
        <v>45000</v>
      </c>
      <c r="K36" s="5">
        <v>0</v>
      </c>
      <c r="L36" s="5"/>
      <c r="M36" s="5">
        <v>0</v>
      </c>
      <c r="R36" s="9"/>
      <c r="S36" s="9"/>
      <c r="T36" s="9"/>
      <c r="U36" s="9"/>
      <c r="V36" s="9"/>
      <c r="W36" s="9"/>
      <c r="X36" s="9"/>
      <c r="Y36" s="9"/>
      <c r="Z36" s="9"/>
    </row>
    <row r="37" spans="1:26" ht="30.75" customHeight="1" x14ac:dyDescent="0.25">
      <c r="A37" s="5">
        <v>7</v>
      </c>
      <c r="B37" s="48" t="s">
        <v>36</v>
      </c>
      <c r="C37" s="49"/>
      <c r="D37" s="50"/>
      <c r="E37" s="12">
        <v>45000</v>
      </c>
      <c r="F37" s="5"/>
      <c r="G37" s="12">
        <v>45000</v>
      </c>
      <c r="H37" s="20">
        <v>45000</v>
      </c>
      <c r="I37" s="5"/>
      <c r="J37" s="20">
        <v>45000</v>
      </c>
      <c r="K37" s="5">
        <v>0</v>
      </c>
      <c r="L37" s="5"/>
      <c r="M37" s="5">
        <v>0</v>
      </c>
      <c r="R37" s="9"/>
      <c r="S37" s="9"/>
      <c r="T37" s="9"/>
      <c r="U37" s="9"/>
      <c r="V37" s="9"/>
      <c r="W37" s="9"/>
      <c r="X37" s="9"/>
      <c r="Y37" s="9"/>
      <c r="Z37" s="9"/>
    </row>
    <row r="38" spans="1:26" ht="30" customHeight="1" x14ac:dyDescent="0.25">
      <c r="A38" s="5">
        <v>8</v>
      </c>
      <c r="B38" s="48" t="s">
        <v>92</v>
      </c>
      <c r="C38" s="49"/>
      <c r="D38" s="50"/>
      <c r="E38" s="12">
        <v>402300</v>
      </c>
      <c r="F38" s="5"/>
      <c r="G38" s="12">
        <v>402300</v>
      </c>
      <c r="H38" s="20">
        <v>402300</v>
      </c>
      <c r="I38" s="5"/>
      <c r="J38" s="20">
        <v>402300</v>
      </c>
      <c r="K38" s="5">
        <v>0</v>
      </c>
      <c r="L38" s="5"/>
      <c r="M38" s="5">
        <v>0</v>
      </c>
      <c r="R38" s="9"/>
      <c r="S38" s="9"/>
      <c r="T38" s="9"/>
      <c r="U38" s="9"/>
      <c r="V38" s="9"/>
      <c r="W38" s="9"/>
      <c r="X38" s="9"/>
      <c r="Y38" s="9"/>
      <c r="Z38" s="9"/>
    </row>
    <row r="39" spans="1:26" ht="33" customHeight="1" x14ac:dyDescent="0.25">
      <c r="A39" s="5">
        <v>9</v>
      </c>
      <c r="B39" s="48" t="s">
        <v>93</v>
      </c>
      <c r="C39" s="49"/>
      <c r="D39" s="50"/>
      <c r="E39" s="12">
        <v>28045</v>
      </c>
      <c r="F39" s="5"/>
      <c r="G39" s="12">
        <v>28045</v>
      </c>
      <c r="H39" s="20">
        <v>28044.82</v>
      </c>
      <c r="I39" s="5"/>
      <c r="J39" s="20">
        <v>28044.82</v>
      </c>
      <c r="K39" s="20">
        <f>H39-E39</f>
        <v>-0.18000000000029104</v>
      </c>
      <c r="L39" s="5"/>
      <c r="M39" s="20">
        <f>J39-G39</f>
        <v>-0.18000000000029104</v>
      </c>
      <c r="R39" s="9"/>
      <c r="S39" s="9"/>
      <c r="T39" s="9"/>
      <c r="U39" s="9"/>
      <c r="V39" s="9"/>
      <c r="W39" s="9"/>
      <c r="X39" s="9"/>
      <c r="Y39" s="9"/>
      <c r="Z39" s="9"/>
    </row>
    <row r="40" spans="1:26" ht="36.75" customHeight="1" x14ac:dyDescent="0.25">
      <c r="A40" s="5">
        <v>10</v>
      </c>
      <c r="B40" s="48" t="s">
        <v>94</v>
      </c>
      <c r="C40" s="49"/>
      <c r="D40" s="50"/>
      <c r="E40" s="12">
        <v>0</v>
      </c>
      <c r="F40" s="5"/>
      <c r="G40" s="12">
        <v>0</v>
      </c>
      <c r="H40" s="20">
        <v>0</v>
      </c>
      <c r="I40" s="5"/>
      <c r="J40" s="20">
        <v>0</v>
      </c>
      <c r="K40" s="5">
        <v>0</v>
      </c>
      <c r="L40" s="5"/>
      <c r="M40" s="5">
        <v>0</v>
      </c>
      <c r="R40" s="9"/>
      <c r="S40" s="9"/>
      <c r="T40" s="9"/>
      <c r="U40" s="9"/>
      <c r="V40" s="9"/>
      <c r="W40" s="9"/>
      <c r="X40" s="9"/>
      <c r="Y40" s="9"/>
      <c r="Z40" s="9"/>
    </row>
    <row r="41" spans="1:26" ht="31.5" customHeight="1" x14ac:dyDescent="0.25">
      <c r="A41" s="5">
        <v>11</v>
      </c>
      <c r="B41" s="48" t="s">
        <v>95</v>
      </c>
      <c r="C41" s="49"/>
      <c r="D41" s="50"/>
      <c r="E41" s="12">
        <v>100000</v>
      </c>
      <c r="F41" s="5"/>
      <c r="G41" s="12">
        <v>100000</v>
      </c>
      <c r="H41" s="20">
        <v>100000</v>
      </c>
      <c r="I41" s="5"/>
      <c r="J41" s="20">
        <v>100000</v>
      </c>
      <c r="K41" s="5">
        <v>0</v>
      </c>
      <c r="L41" s="5"/>
      <c r="M41" s="5">
        <v>0</v>
      </c>
      <c r="R41" s="9"/>
      <c r="S41" s="9"/>
      <c r="T41" s="9"/>
      <c r="U41" s="9"/>
      <c r="V41" s="9"/>
      <c r="W41" s="9"/>
      <c r="X41" s="9"/>
      <c r="Y41" s="9"/>
      <c r="Z41" s="9"/>
    </row>
    <row r="42" spans="1:26" ht="45" customHeight="1" x14ac:dyDescent="0.25">
      <c r="A42" s="5">
        <v>12</v>
      </c>
      <c r="B42" s="48" t="s">
        <v>37</v>
      </c>
      <c r="C42" s="49"/>
      <c r="D42" s="50"/>
      <c r="E42" s="12">
        <v>10806</v>
      </c>
      <c r="F42" s="5"/>
      <c r="G42" s="12">
        <v>10806</v>
      </c>
      <c r="H42" s="20">
        <v>10806</v>
      </c>
      <c r="I42" s="5"/>
      <c r="J42" s="20">
        <v>10806</v>
      </c>
      <c r="K42" s="5">
        <v>0</v>
      </c>
      <c r="L42" s="5"/>
      <c r="M42" s="5">
        <v>0</v>
      </c>
      <c r="R42" s="9"/>
      <c r="S42" s="9"/>
      <c r="T42" s="9"/>
      <c r="U42" s="9"/>
      <c r="V42" s="9"/>
      <c r="W42" s="9"/>
      <c r="X42" s="9"/>
      <c r="Y42" s="9"/>
      <c r="Z42" s="9"/>
    </row>
    <row r="43" spans="1:26" ht="34.5" customHeight="1" x14ac:dyDescent="0.25">
      <c r="A43" s="5">
        <v>13</v>
      </c>
      <c r="B43" s="48" t="s">
        <v>96</v>
      </c>
      <c r="C43" s="49"/>
      <c r="D43" s="50"/>
      <c r="E43" s="12">
        <v>40000</v>
      </c>
      <c r="F43" s="5"/>
      <c r="G43" s="12">
        <v>40000</v>
      </c>
      <c r="H43" s="20">
        <v>40000</v>
      </c>
      <c r="I43" s="5"/>
      <c r="J43" s="20">
        <v>40000</v>
      </c>
      <c r="K43" s="5">
        <v>0</v>
      </c>
      <c r="L43" s="5"/>
      <c r="M43" s="5">
        <v>0</v>
      </c>
      <c r="R43" s="9"/>
      <c r="S43" s="9"/>
      <c r="T43" s="9"/>
      <c r="U43" s="9"/>
      <c r="V43" s="9"/>
      <c r="W43" s="9"/>
      <c r="X43" s="9"/>
      <c r="Y43" s="9"/>
      <c r="Z43" s="9"/>
    </row>
    <row r="44" spans="1:26" ht="30.75" customHeight="1" x14ac:dyDescent="0.25">
      <c r="A44" s="5">
        <v>14</v>
      </c>
      <c r="B44" s="48" t="s">
        <v>98</v>
      </c>
      <c r="C44" s="49"/>
      <c r="D44" s="50"/>
      <c r="E44" s="12">
        <v>45779</v>
      </c>
      <c r="F44" s="5"/>
      <c r="G44" s="12">
        <v>45779</v>
      </c>
      <c r="H44" s="20">
        <v>45778.46</v>
      </c>
      <c r="I44" s="5"/>
      <c r="J44" s="20">
        <v>45778.46</v>
      </c>
      <c r="K44" s="20">
        <f>H44-E44</f>
        <v>-0.54000000000087311</v>
      </c>
      <c r="L44" s="5"/>
      <c r="M44" s="20">
        <f>J44-G44</f>
        <v>-0.54000000000087311</v>
      </c>
      <c r="R44" s="9"/>
      <c r="S44" s="9"/>
      <c r="T44" s="9"/>
      <c r="U44" s="9"/>
      <c r="V44" s="9"/>
      <c r="W44" s="9"/>
      <c r="X44" s="9"/>
      <c r="Y44" s="9"/>
      <c r="Z44" s="9"/>
    </row>
    <row r="45" spans="1:26" ht="30.75" customHeight="1" x14ac:dyDescent="0.25">
      <c r="A45" s="5">
        <v>15</v>
      </c>
      <c r="B45" s="48" t="s">
        <v>99</v>
      </c>
      <c r="C45" s="49"/>
      <c r="D45" s="50"/>
      <c r="E45" s="12">
        <v>180000</v>
      </c>
      <c r="F45" s="5"/>
      <c r="G45" s="12">
        <v>180000</v>
      </c>
      <c r="H45" s="20">
        <v>180000</v>
      </c>
      <c r="I45" s="5"/>
      <c r="J45" s="20">
        <v>180000</v>
      </c>
      <c r="K45" s="5">
        <v>0</v>
      </c>
      <c r="L45" s="5"/>
      <c r="M45" s="5">
        <v>0</v>
      </c>
      <c r="R45" s="9"/>
      <c r="S45" s="9"/>
      <c r="T45" s="9"/>
      <c r="U45" s="9"/>
      <c r="V45" s="9"/>
      <c r="W45" s="9"/>
      <c r="X45" s="9"/>
      <c r="Y45" s="9"/>
      <c r="Z45" s="9"/>
    </row>
    <row r="46" spans="1:26" ht="33" customHeight="1" x14ac:dyDescent="0.25">
      <c r="A46" s="5">
        <v>16</v>
      </c>
      <c r="B46" s="48" t="s">
        <v>34</v>
      </c>
      <c r="C46" s="49"/>
      <c r="D46" s="50"/>
      <c r="E46" s="12">
        <v>17174</v>
      </c>
      <c r="F46" s="5"/>
      <c r="G46" s="12">
        <v>17174</v>
      </c>
      <c r="H46" s="20">
        <v>17173.2</v>
      </c>
      <c r="I46" s="5"/>
      <c r="J46" s="20">
        <v>17173.2</v>
      </c>
      <c r="K46" s="20">
        <f>H46-E46</f>
        <v>-0.7999999999992724</v>
      </c>
      <c r="L46" s="5"/>
      <c r="M46" s="20">
        <f>J46-G46</f>
        <v>-0.7999999999992724</v>
      </c>
      <c r="R46" s="9"/>
      <c r="S46" s="9"/>
      <c r="T46" s="9"/>
      <c r="U46" s="9"/>
      <c r="V46" s="9"/>
      <c r="W46" s="9"/>
      <c r="X46" s="9"/>
      <c r="Y46" s="9"/>
      <c r="Z46" s="9"/>
    </row>
    <row r="47" spans="1:26" ht="33" customHeight="1" x14ac:dyDescent="0.25">
      <c r="A47" s="5">
        <v>17</v>
      </c>
      <c r="B47" s="48" t="s">
        <v>11</v>
      </c>
      <c r="C47" s="49"/>
      <c r="D47" s="50"/>
      <c r="E47" s="12">
        <v>39000</v>
      </c>
      <c r="F47" s="5"/>
      <c r="G47" s="12">
        <v>39000</v>
      </c>
      <c r="H47" s="20">
        <v>39000</v>
      </c>
      <c r="I47" s="5"/>
      <c r="J47" s="20">
        <v>39000</v>
      </c>
      <c r="K47" s="5">
        <v>0</v>
      </c>
      <c r="L47" s="5"/>
      <c r="M47" s="5">
        <v>0</v>
      </c>
      <c r="R47" s="9"/>
      <c r="S47" s="9"/>
      <c r="T47" s="9"/>
      <c r="U47" s="9"/>
      <c r="V47" s="9"/>
      <c r="W47" s="9"/>
      <c r="X47" s="9"/>
      <c r="Y47" s="9"/>
      <c r="Z47" s="9"/>
    </row>
    <row r="48" spans="1:26" ht="31.5" customHeight="1" x14ac:dyDescent="0.25">
      <c r="A48" s="5">
        <v>18</v>
      </c>
      <c r="B48" s="48" t="s">
        <v>100</v>
      </c>
      <c r="C48" s="49"/>
      <c r="D48" s="50"/>
      <c r="E48" s="12">
        <v>30000</v>
      </c>
      <c r="F48" s="5"/>
      <c r="G48" s="12">
        <v>30000</v>
      </c>
      <c r="H48" s="20">
        <v>30000</v>
      </c>
      <c r="I48" s="5"/>
      <c r="J48" s="20">
        <v>30000</v>
      </c>
      <c r="K48" s="5">
        <v>0</v>
      </c>
      <c r="L48" s="5"/>
      <c r="M48" s="5">
        <v>0</v>
      </c>
      <c r="R48" s="9"/>
      <c r="S48" s="9"/>
      <c r="T48" s="9"/>
      <c r="U48" s="9"/>
      <c r="V48" s="9"/>
      <c r="W48" s="9"/>
      <c r="X48" s="9"/>
      <c r="Y48" s="9"/>
      <c r="Z48" s="9"/>
    </row>
    <row r="49" spans="1:26" ht="33.75" customHeight="1" x14ac:dyDescent="0.25">
      <c r="A49" s="5">
        <v>19</v>
      </c>
      <c r="B49" s="48" t="s">
        <v>105</v>
      </c>
      <c r="C49" s="49"/>
      <c r="D49" s="50"/>
      <c r="E49" s="12">
        <v>180000</v>
      </c>
      <c r="F49" s="5"/>
      <c r="G49" s="12">
        <v>180000</v>
      </c>
      <c r="H49" s="20">
        <v>179999.44</v>
      </c>
      <c r="I49" s="5"/>
      <c r="J49" s="20">
        <v>179999.44</v>
      </c>
      <c r="K49" s="20">
        <f>H49-E49</f>
        <v>-0.55999999999767169</v>
      </c>
      <c r="L49" s="5"/>
      <c r="M49" s="20">
        <f>J49-G49</f>
        <v>-0.55999999999767169</v>
      </c>
      <c r="R49" s="9"/>
      <c r="S49" s="9"/>
      <c r="T49" s="9"/>
      <c r="U49" s="9"/>
      <c r="V49" s="9"/>
      <c r="W49" s="9"/>
      <c r="X49" s="9"/>
      <c r="Y49" s="9"/>
      <c r="Z49" s="9"/>
    </row>
    <row r="50" spans="1:26" ht="26.25" customHeight="1" x14ac:dyDescent="0.25">
      <c r="A50" s="5">
        <v>20</v>
      </c>
      <c r="B50" s="48" t="s">
        <v>101</v>
      </c>
      <c r="C50" s="49"/>
      <c r="D50" s="50"/>
      <c r="E50" s="12">
        <v>50000</v>
      </c>
      <c r="F50" s="5"/>
      <c r="G50" s="12">
        <v>50000</v>
      </c>
      <c r="H50" s="20">
        <v>50000</v>
      </c>
      <c r="I50" s="5"/>
      <c r="J50" s="20">
        <v>50000</v>
      </c>
      <c r="K50" s="5">
        <v>0</v>
      </c>
      <c r="L50" s="5"/>
      <c r="M50" s="5">
        <v>0</v>
      </c>
      <c r="R50" s="9"/>
      <c r="S50" s="9"/>
      <c r="T50" s="9"/>
      <c r="U50" s="9"/>
      <c r="V50" s="9"/>
      <c r="W50" s="9"/>
      <c r="X50" s="9"/>
      <c r="Y50" s="9"/>
      <c r="Z50" s="9"/>
    </row>
    <row r="51" spans="1:26" ht="32.25" customHeight="1" x14ac:dyDescent="0.25">
      <c r="A51" s="5">
        <v>21</v>
      </c>
      <c r="B51" s="48" t="s">
        <v>102</v>
      </c>
      <c r="C51" s="49"/>
      <c r="D51" s="50"/>
      <c r="E51" s="12">
        <v>190000</v>
      </c>
      <c r="F51" s="5"/>
      <c r="G51" s="12">
        <v>190000</v>
      </c>
      <c r="H51" s="20">
        <v>190000</v>
      </c>
      <c r="I51" s="5"/>
      <c r="J51" s="20">
        <v>190000</v>
      </c>
      <c r="K51" s="5">
        <v>0</v>
      </c>
      <c r="L51" s="5"/>
      <c r="M51" s="5">
        <v>0</v>
      </c>
      <c r="R51" s="9"/>
      <c r="S51" s="9"/>
      <c r="T51" s="9"/>
      <c r="U51" s="9"/>
      <c r="V51" s="9"/>
      <c r="W51" s="9"/>
      <c r="X51" s="9"/>
      <c r="Y51" s="9"/>
      <c r="Z51" s="9"/>
    </row>
    <row r="52" spans="1:26" ht="32.25" customHeight="1" x14ac:dyDescent="0.25">
      <c r="A52" s="5">
        <v>22</v>
      </c>
      <c r="B52" s="48" t="s">
        <v>108</v>
      </c>
      <c r="C52" s="49"/>
      <c r="D52" s="50"/>
      <c r="E52" s="20">
        <v>95205.39</v>
      </c>
      <c r="F52" s="5"/>
      <c r="G52" s="20">
        <v>95205.39</v>
      </c>
      <c r="H52" s="20">
        <v>95205.39</v>
      </c>
      <c r="I52" s="5"/>
      <c r="J52" s="20">
        <v>95205.39</v>
      </c>
      <c r="K52" s="5">
        <v>0</v>
      </c>
      <c r="L52" s="5"/>
      <c r="M52" s="5">
        <v>0</v>
      </c>
      <c r="R52" s="9"/>
      <c r="S52" s="9"/>
      <c r="T52" s="9"/>
      <c r="U52" s="9"/>
      <c r="V52" s="9"/>
      <c r="W52" s="9"/>
      <c r="X52" s="9"/>
      <c r="Y52" s="9"/>
      <c r="Z52" s="9"/>
    </row>
    <row r="53" spans="1:26" ht="44.25" customHeight="1" x14ac:dyDescent="0.25">
      <c r="A53" s="5">
        <v>23</v>
      </c>
      <c r="B53" s="48" t="s">
        <v>35</v>
      </c>
      <c r="C53" s="49"/>
      <c r="D53" s="50"/>
      <c r="E53" s="20">
        <v>9266.61</v>
      </c>
      <c r="F53" s="5"/>
      <c r="G53" s="20">
        <v>9266.61</v>
      </c>
      <c r="H53" s="20">
        <v>9266.4</v>
      </c>
      <c r="I53" s="5"/>
      <c r="J53" s="20">
        <v>9266.4</v>
      </c>
      <c r="K53" s="20">
        <f t="shared" ref="K53:K58" si="0">H53-E53</f>
        <v>-0.21000000000094587</v>
      </c>
      <c r="L53" s="5"/>
      <c r="M53" s="20">
        <f t="shared" ref="M53:M58" si="1">J53-G53</f>
        <v>-0.21000000000094587</v>
      </c>
      <c r="R53" s="9"/>
      <c r="S53" s="9"/>
      <c r="T53" s="9"/>
      <c r="U53" s="9"/>
      <c r="V53" s="9"/>
      <c r="W53" s="9"/>
      <c r="X53" s="9"/>
      <c r="Y53" s="9"/>
      <c r="Z53" s="9"/>
    </row>
    <row r="54" spans="1:26" ht="30" customHeight="1" x14ac:dyDescent="0.25">
      <c r="A54" s="5">
        <v>24</v>
      </c>
      <c r="B54" s="48" t="s">
        <v>139</v>
      </c>
      <c r="C54" s="49"/>
      <c r="D54" s="50"/>
      <c r="E54" s="12">
        <v>105951</v>
      </c>
      <c r="F54" s="5"/>
      <c r="G54" s="12">
        <v>105951</v>
      </c>
      <c r="H54" s="20">
        <v>105950.22</v>
      </c>
      <c r="I54" s="5"/>
      <c r="J54" s="20">
        <v>105950.22</v>
      </c>
      <c r="K54" s="20">
        <f t="shared" si="0"/>
        <v>-0.77999999999883585</v>
      </c>
      <c r="L54" s="5"/>
      <c r="M54" s="20">
        <f t="shared" si="1"/>
        <v>-0.77999999999883585</v>
      </c>
      <c r="R54" s="9"/>
      <c r="S54" s="9"/>
      <c r="T54" s="9"/>
      <c r="U54" s="9"/>
      <c r="V54" s="9"/>
      <c r="W54" s="9"/>
      <c r="X54" s="9"/>
      <c r="Y54" s="9"/>
      <c r="Z54" s="9"/>
    </row>
    <row r="55" spans="1:26" ht="30" customHeight="1" x14ac:dyDescent="0.25">
      <c r="A55" s="5">
        <v>25</v>
      </c>
      <c r="B55" s="48" t="s">
        <v>103</v>
      </c>
      <c r="C55" s="49"/>
      <c r="D55" s="50"/>
      <c r="E55" s="12">
        <v>10000</v>
      </c>
      <c r="F55" s="5"/>
      <c r="G55" s="12">
        <v>10000</v>
      </c>
      <c r="H55" s="20">
        <v>9998.4</v>
      </c>
      <c r="I55" s="5"/>
      <c r="J55" s="20">
        <v>9998.4</v>
      </c>
      <c r="K55" s="20">
        <f t="shared" si="0"/>
        <v>-1.6000000000003638</v>
      </c>
      <c r="L55" s="5"/>
      <c r="M55" s="20">
        <f t="shared" si="1"/>
        <v>-1.6000000000003638</v>
      </c>
      <c r="R55" s="9"/>
      <c r="S55" s="9"/>
      <c r="T55" s="9"/>
      <c r="U55" s="9"/>
      <c r="V55" s="9"/>
      <c r="W55" s="9"/>
      <c r="X55" s="9"/>
      <c r="Y55" s="9"/>
      <c r="Z55" s="9"/>
    </row>
    <row r="56" spans="1:26" ht="32.25" customHeight="1" x14ac:dyDescent="0.25">
      <c r="A56" s="5">
        <v>26</v>
      </c>
      <c r="B56" s="48" t="s">
        <v>104</v>
      </c>
      <c r="C56" s="49"/>
      <c r="D56" s="50"/>
      <c r="E56" s="12">
        <v>14998</v>
      </c>
      <c r="F56" s="5"/>
      <c r="G56" s="12">
        <v>14998</v>
      </c>
      <c r="H56" s="20">
        <v>14997.6</v>
      </c>
      <c r="I56" s="5"/>
      <c r="J56" s="20">
        <v>14997.6</v>
      </c>
      <c r="K56" s="20">
        <f t="shared" si="0"/>
        <v>-0.3999999999996362</v>
      </c>
      <c r="L56" s="5"/>
      <c r="M56" s="20">
        <f t="shared" si="1"/>
        <v>-0.3999999999996362</v>
      </c>
      <c r="R56" s="9"/>
      <c r="S56" s="9"/>
      <c r="T56" s="9"/>
      <c r="U56" s="9"/>
      <c r="V56" s="9"/>
      <c r="W56" s="9"/>
      <c r="X56" s="9"/>
      <c r="Y56" s="9"/>
      <c r="Z56" s="9"/>
    </row>
    <row r="57" spans="1:26" ht="31.5" customHeight="1" x14ac:dyDescent="0.25">
      <c r="A57" s="5">
        <v>27</v>
      </c>
      <c r="B57" s="48" t="s">
        <v>106</v>
      </c>
      <c r="C57" s="49"/>
      <c r="D57" s="50"/>
      <c r="E57" s="12">
        <v>143547</v>
      </c>
      <c r="F57" s="5"/>
      <c r="G57" s="12">
        <v>143547</v>
      </c>
      <c r="H57" s="20">
        <v>143546.93</v>
      </c>
      <c r="I57" s="5"/>
      <c r="J57" s="20">
        <v>143546.93</v>
      </c>
      <c r="K57" s="20">
        <f t="shared" si="0"/>
        <v>-7.0000000006984919E-2</v>
      </c>
      <c r="L57" s="5"/>
      <c r="M57" s="20">
        <f t="shared" si="1"/>
        <v>-7.0000000006984919E-2</v>
      </c>
      <c r="R57" s="9"/>
      <c r="S57" s="9"/>
      <c r="T57" s="9"/>
      <c r="U57" s="9"/>
      <c r="V57" s="9"/>
      <c r="W57" s="9"/>
      <c r="X57" s="9"/>
      <c r="Y57" s="9"/>
      <c r="Z57" s="9"/>
    </row>
    <row r="58" spans="1:26" ht="32.25" customHeight="1" x14ac:dyDescent="0.25">
      <c r="A58" s="5">
        <v>28</v>
      </c>
      <c r="B58" s="48" t="s">
        <v>107</v>
      </c>
      <c r="C58" s="49"/>
      <c r="D58" s="50"/>
      <c r="E58" s="12">
        <v>40648</v>
      </c>
      <c r="F58" s="5"/>
      <c r="G58" s="12">
        <v>40648</v>
      </c>
      <c r="H58" s="20">
        <v>40647.61</v>
      </c>
      <c r="I58" s="5"/>
      <c r="J58" s="20">
        <v>40647.61</v>
      </c>
      <c r="K58" s="20">
        <f t="shared" si="0"/>
        <v>-0.38999999999941792</v>
      </c>
      <c r="L58" s="5"/>
      <c r="M58" s="20">
        <f t="shared" si="1"/>
        <v>-0.38999999999941792</v>
      </c>
      <c r="R58" s="9"/>
      <c r="S58" s="9"/>
      <c r="T58" s="9"/>
      <c r="U58" s="9"/>
      <c r="V58" s="9"/>
      <c r="W58" s="9"/>
      <c r="X58" s="9"/>
      <c r="Y58" s="9"/>
      <c r="Z58" s="9"/>
    </row>
    <row r="59" spans="1:26" ht="33.75" customHeight="1" x14ac:dyDescent="0.25">
      <c r="A59" s="5">
        <v>29</v>
      </c>
      <c r="B59" s="48" t="s">
        <v>126</v>
      </c>
      <c r="C59" s="49"/>
      <c r="D59" s="50"/>
      <c r="E59" s="12">
        <v>190000</v>
      </c>
      <c r="F59" s="5"/>
      <c r="G59" s="12">
        <v>190000</v>
      </c>
      <c r="H59" s="20">
        <v>190000</v>
      </c>
      <c r="I59" s="5"/>
      <c r="J59" s="20">
        <v>190000</v>
      </c>
      <c r="K59" s="5">
        <v>0</v>
      </c>
      <c r="L59" s="5"/>
      <c r="M59" s="5">
        <v>0</v>
      </c>
      <c r="R59" s="9"/>
      <c r="S59" s="9"/>
      <c r="T59" s="9"/>
      <c r="U59" s="9"/>
      <c r="V59" s="9"/>
      <c r="W59" s="9"/>
      <c r="X59" s="9"/>
      <c r="Y59" s="9"/>
      <c r="Z59" s="9"/>
    </row>
    <row r="60" spans="1:26" ht="32.25" customHeight="1" x14ac:dyDescent="0.25">
      <c r="A60" s="5">
        <v>30</v>
      </c>
      <c r="B60" s="48" t="s">
        <v>120</v>
      </c>
      <c r="C60" s="49"/>
      <c r="D60" s="50"/>
      <c r="E60" s="12">
        <v>173687</v>
      </c>
      <c r="F60" s="5"/>
      <c r="G60" s="12">
        <v>173687</v>
      </c>
      <c r="H60" s="20">
        <v>173687</v>
      </c>
      <c r="I60" s="5"/>
      <c r="J60" s="20">
        <v>173687</v>
      </c>
      <c r="K60" s="5">
        <v>0</v>
      </c>
      <c r="L60" s="5"/>
      <c r="M60" s="5">
        <v>0</v>
      </c>
      <c r="R60" s="9"/>
      <c r="S60" s="9"/>
      <c r="T60" s="9"/>
      <c r="U60" s="9"/>
      <c r="V60" s="9"/>
      <c r="W60" s="9"/>
      <c r="X60" s="9"/>
      <c r="Y60" s="9"/>
      <c r="Z60" s="9"/>
    </row>
    <row r="61" spans="1:26" ht="29.25" customHeight="1" x14ac:dyDescent="0.25">
      <c r="A61" s="5">
        <v>31</v>
      </c>
      <c r="B61" s="48" t="s">
        <v>124</v>
      </c>
      <c r="C61" s="49"/>
      <c r="D61" s="50"/>
      <c r="E61" s="12">
        <v>500000</v>
      </c>
      <c r="F61" s="5"/>
      <c r="G61" s="12">
        <v>500000</v>
      </c>
      <c r="H61" s="20">
        <v>500000</v>
      </c>
      <c r="I61" s="5"/>
      <c r="J61" s="20">
        <v>500000</v>
      </c>
      <c r="K61" s="5">
        <v>0</v>
      </c>
      <c r="L61" s="5"/>
      <c r="M61" s="5">
        <v>0</v>
      </c>
      <c r="R61" s="9"/>
      <c r="S61" s="9"/>
      <c r="T61" s="9"/>
      <c r="U61" s="9"/>
      <c r="V61" s="9"/>
      <c r="W61" s="9"/>
      <c r="X61" s="9"/>
      <c r="Y61" s="9"/>
      <c r="Z61" s="9"/>
    </row>
    <row r="62" spans="1:26" ht="33" customHeight="1" x14ac:dyDescent="0.25">
      <c r="A62" s="5">
        <v>32</v>
      </c>
      <c r="B62" s="48" t="s">
        <v>125</v>
      </c>
      <c r="C62" s="49"/>
      <c r="D62" s="50"/>
      <c r="E62" s="12">
        <v>463956</v>
      </c>
      <c r="F62" s="5"/>
      <c r="G62" s="12">
        <v>463956</v>
      </c>
      <c r="H62" s="20">
        <v>463956</v>
      </c>
      <c r="I62" s="5"/>
      <c r="J62" s="20">
        <v>463956</v>
      </c>
      <c r="K62" s="5">
        <v>0</v>
      </c>
      <c r="L62" s="5"/>
      <c r="M62" s="5">
        <v>0</v>
      </c>
      <c r="R62" s="9"/>
      <c r="S62" s="9"/>
      <c r="T62" s="9"/>
      <c r="U62" s="9"/>
      <c r="V62" s="9"/>
      <c r="W62" s="9"/>
      <c r="X62" s="9"/>
      <c r="Y62" s="9"/>
      <c r="Z62" s="9"/>
    </row>
    <row r="63" spans="1:26" ht="33.75" customHeight="1" x14ac:dyDescent="0.25">
      <c r="A63" s="5">
        <v>33</v>
      </c>
      <c r="B63" s="48" t="s">
        <v>119</v>
      </c>
      <c r="C63" s="49"/>
      <c r="D63" s="50"/>
      <c r="E63" s="12">
        <v>199000</v>
      </c>
      <c r="F63" s="5"/>
      <c r="G63" s="12">
        <v>199000</v>
      </c>
      <c r="H63" s="20">
        <v>199000</v>
      </c>
      <c r="I63" s="5"/>
      <c r="J63" s="20">
        <v>199000</v>
      </c>
      <c r="K63" s="5">
        <v>0</v>
      </c>
      <c r="L63" s="5"/>
      <c r="M63" s="5">
        <v>0</v>
      </c>
      <c r="R63" s="9"/>
      <c r="S63" s="9"/>
      <c r="T63" s="9"/>
      <c r="U63" s="9"/>
      <c r="V63" s="9"/>
      <c r="W63" s="9"/>
      <c r="X63" s="9"/>
      <c r="Y63" s="9"/>
      <c r="Z63" s="9"/>
    </row>
    <row r="64" spans="1:26" ht="32.25" customHeight="1" x14ac:dyDescent="0.25">
      <c r="A64" s="5">
        <v>34</v>
      </c>
      <c r="B64" s="48" t="s">
        <v>117</v>
      </c>
      <c r="C64" s="49"/>
      <c r="D64" s="50"/>
      <c r="E64" s="12">
        <v>199000</v>
      </c>
      <c r="F64" s="5"/>
      <c r="G64" s="12">
        <v>199000</v>
      </c>
      <c r="H64" s="20">
        <v>199000</v>
      </c>
      <c r="I64" s="5"/>
      <c r="J64" s="20">
        <v>199000</v>
      </c>
      <c r="K64" s="5">
        <v>0</v>
      </c>
      <c r="L64" s="5"/>
      <c r="M64" s="5">
        <v>0</v>
      </c>
      <c r="R64" s="9"/>
      <c r="S64" s="9"/>
      <c r="T64" s="9"/>
      <c r="U64" s="9"/>
      <c r="V64" s="9"/>
      <c r="W64" s="9"/>
      <c r="X64" s="9"/>
      <c r="Y64" s="9"/>
      <c r="Z64" s="9"/>
    </row>
    <row r="65" spans="1:26" ht="51" customHeight="1" x14ac:dyDescent="0.25">
      <c r="A65" s="5">
        <v>35</v>
      </c>
      <c r="B65" s="48" t="s">
        <v>27</v>
      </c>
      <c r="C65" s="49"/>
      <c r="D65" s="50"/>
      <c r="E65" s="12">
        <v>199000</v>
      </c>
      <c r="F65" s="5"/>
      <c r="G65" s="12">
        <v>199000</v>
      </c>
      <c r="H65" s="20">
        <v>199000</v>
      </c>
      <c r="I65" s="5"/>
      <c r="J65" s="20">
        <v>199000</v>
      </c>
      <c r="K65" s="5">
        <v>0</v>
      </c>
      <c r="L65" s="5"/>
      <c r="M65" s="5">
        <v>0</v>
      </c>
      <c r="R65" s="9"/>
      <c r="S65" s="9"/>
      <c r="T65" s="9"/>
      <c r="U65" s="9"/>
      <c r="V65" s="9"/>
      <c r="W65" s="9"/>
      <c r="X65" s="9"/>
      <c r="Y65" s="9"/>
      <c r="Z65" s="9"/>
    </row>
    <row r="66" spans="1:26" ht="35.25" customHeight="1" x14ac:dyDescent="0.25">
      <c r="A66" s="5">
        <v>36</v>
      </c>
      <c r="B66" s="48" t="s">
        <v>118</v>
      </c>
      <c r="C66" s="49"/>
      <c r="D66" s="50"/>
      <c r="E66" s="12">
        <v>104000</v>
      </c>
      <c r="F66" s="5"/>
      <c r="G66" s="12">
        <v>104000</v>
      </c>
      <c r="H66" s="20">
        <v>104000</v>
      </c>
      <c r="I66" s="5"/>
      <c r="J66" s="20">
        <v>104000</v>
      </c>
      <c r="K66" s="5">
        <v>0</v>
      </c>
      <c r="L66" s="5"/>
      <c r="M66" s="5">
        <v>0</v>
      </c>
      <c r="R66" s="9"/>
      <c r="S66" s="9"/>
      <c r="T66" s="9"/>
      <c r="U66" s="9"/>
      <c r="V66" s="9"/>
      <c r="W66" s="9"/>
      <c r="X66" s="9"/>
      <c r="Y66" s="9"/>
      <c r="Z66" s="9"/>
    </row>
    <row r="67" spans="1:26" ht="29.25" customHeight="1" x14ac:dyDescent="0.25">
      <c r="A67" s="5">
        <v>37</v>
      </c>
      <c r="B67" s="48" t="s">
        <v>121</v>
      </c>
      <c r="C67" s="49"/>
      <c r="D67" s="50"/>
      <c r="E67" s="12">
        <v>1189975</v>
      </c>
      <c r="F67" s="5"/>
      <c r="G67" s="12">
        <v>1189975</v>
      </c>
      <c r="H67" s="20">
        <v>1189975</v>
      </c>
      <c r="I67" s="5"/>
      <c r="J67" s="20">
        <v>1189975</v>
      </c>
      <c r="K67" s="5">
        <v>0</v>
      </c>
      <c r="L67" s="5"/>
      <c r="M67" s="5">
        <v>0</v>
      </c>
      <c r="R67" s="9"/>
      <c r="S67" s="9"/>
      <c r="T67" s="9"/>
      <c r="U67" s="9"/>
      <c r="V67" s="9"/>
      <c r="W67" s="9"/>
      <c r="X67" s="9"/>
      <c r="Y67" s="9"/>
      <c r="Z67" s="9"/>
    </row>
    <row r="68" spans="1:26" ht="53.25" customHeight="1" x14ac:dyDescent="0.25">
      <c r="A68" s="5">
        <v>38</v>
      </c>
      <c r="B68" s="48" t="s">
        <v>12</v>
      </c>
      <c r="C68" s="49"/>
      <c r="D68" s="50"/>
      <c r="E68" s="12">
        <v>10025</v>
      </c>
      <c r="F68" s="5"/>
      <c r="G68" s="12">
        <v>10025</v>
      </c>
      <c r="H68" s="20">
        <v>10025</v>
      </c>
      <c r="I68" s="5"/>
      <c r="J68" s="20">
        <v>10025</v>
      </c>
      <c r="K68" s="5">
        <v>0</v>
      </c>
      <c r="L68" s="5"/>
      <c r="M68" s="5">
        <v>0</v>
      </c>
      <c r="R68" s="9"/>
      <c r="S68" s="9"/>
      <c r="T68" s="9"/>
      <c r="U68" s="9"/>
      <c r="V68" s="9"/>
      <c r="W68" s="9"/>
      <c r="X68" s="9"/>
      <c r="Y68" s="9"/>
      <c r="Z68" s="9"/>
    </row>
    <row r="69" spans="1:26" ht="31.5" customHeight="1" x14ac:dyDescent="0.25">
      <c r="A69" s="5">
        <v>39</v>
      </c>
      <c r="B69" s="48" t="s">
        <v>122</v>
      </c>
      <c r="C69" s="49"/>
      <c r="D69" s="50"/>
      <c r="E69" s="12">
        <v>199000</v>
      </c>
      <c r="F69" s="5"/>
      <c r="G69" s="12">
        <v>199000</v>
      </c>
      <c r="H69" s="20">
        <v>199000</v>
      </c>
      <c r="I69" s="5"/>
      <c r="J69" s="20">
        <v>199000</v>
      </c>
      <c r="K69" s="5">
        <v>0</v>
      </c>
      <c r="L69" s="5"/>
      <c r="M69" s="5">
        <v>0</v>
      </c>
      <c r="R69" s="9"/>
      <c r="S69" s="9"/>
      <c r="T69" s="9"/>
      <c r="U69" s="9"/>
      <c r="V69" s="9"/>
      <c r="W69" s="9"/>
      <c r="X69" s="9"/>
      <c r="Y69" s="9"/>
      <c r="Z69" s="9"/>
    </row>
    <row r="70" spans="1:26" ht="34.5" customHeight="1" x14ac:dyDescent="0.25">
      <c r="A70" s="5">
        <v>40</v>
      </c>
      <c r="B70" s="48" t="s">
        <v>123</v>
      </c>
      <c r="C70" s="49"/>
      <c r="D70" s="50"/>
      <c r="E70" s="12">
        <v>218000</v>
      </c>
      <c r="F70" s="5"/>
      <c r="G70" s="12">
        <v>218000</v>
      </c>
      <c r="H70" s="20">
        <v>218000</v>
      </c>
      <c r="I70" s="5"/>
      <c r="J70" s="20">
        <v>218000</v>
      </c>
      <c r="K70" s="5">
        <v>0</v>
      </c>
      <c r="L70" s="5"/>
      <c r="M70" s="5">
        <v>0</v>
      </c>
      <c r="R70" s="9"/>
      <c r="S70" s="9"/>
      <c r="T70" s="9"/>
      <c r="U70" s="9"/>
      <c r="V70" s="9"/>
      <c r="W70" s="9"/>
      <c r="X70" s="9"/>
      <c r="Y70" s="9"/>
      <c r="Z70" s="9"/>
    </row>
    <row r="71" spans="1:26" ht="28.5" customHeight="1" x14ac:dyDescent="0.25">
      <c r="A71" s="5">
        <v>41</v>
      </c>
      <c r="B71" s="48" t="s">
        <v>30</v>
      </c>
      <c r="C71" s="49"/>
      <c r="D71" s="50"/>
      <c r="E71" s="20">
        <v>99940.5</v>
      </c>
      <c r="F71" s="5"/>
      <c r="G71" s="20">
        <v>99940.5</v>
      </c>
      <c r="H71" s="20">
        <v>99940.5</v>
      </c>
      <c r="I71" s="5"/>
      <c r="J71" s="20">
        <v>99940.5</v>
      </c>
      <c r="K71" s="5">
        <v>0</v>
      </c>
      <c r="L71" s="5"/>
      <c r="M71" s="5">
        <v>0</v>
      </c>
      <c r="R71" s="9"/>
      <c r="S71" s="9"/>
      <c r="T71" s="9"/>
      <c r="U71" s="9"/>
      <c r="V71" s="9"/>
      <c r="W71" s="9"/>
      <c r="X71" s="9"/>
      <c r="Y71" s="9"/>
      <c r="Z71" s="9"/>
    </row>
    <row r="72" spans="1:26" ht="30" customHeight="1" x14ac:dyDescent="0.25">
      <c r="A72" s="5">
        <v>42</v>
      </c>
      <c r="B72" s="48" t="s">
        <v>127</v>
      </c>
      <c r="C72" s="49"/>
      <c r="D72" s="50"/>
      <c r="E72" s="20">
        <v>383059.5</v>
      </c>
      <c r="F72" s="5"/>
      <c r="G72" s="20">
        <v>383059.5</v>
      </c>
      <c r="H72" s="20">
        <v>382353.84</v>
      </c>
      <c r="I72" s="5"/>
      <c r="J72" s="20">
        <v>382353.84</v>
      </c>
      <c r="K72" s="20">
        <f t="shared" ref="K72:K83" si="2">H72-E72</f>
        <v>-705.65999999997439</v>
      </c>
      <c r="L72" s="5"/>
      <c r="M72" s="20">
        <f t="shared" ref="M72:M83" si="3">J72-G72</f>
        <v>-705.65999999997439</v>
      </c>
      <c r="R72" s="9"/>
      <c r="S72" s="9"/>
      <c r="T72" s="9"/>
      <c r="U72" s="9"/>
      <c r="V72" s="9"/>
      <c r="W72" s="9"/>
      <c r="X72" s="9"/>
      <c r="Y72" s="9"/>
      <c r="Z72" s="9"/>
    </row>
    <row r="73" spans="1:26" ht="21.75" customHeight="1" x14ac:dyDescent="0.25">
      <c r="A73" s="5">
        <v>43</v>
      </c>
      <c r="B73" s="48" t="s">
        <v>129</v>
      </c>
      <c r="C73" s="49"/>
      <c r="D73" s="50"/>
      <c r="E73" s="12">
        <v>100000</v>
      </c>
      <c r="F73" s="5"/>
      <c r="G73" s="12">
        <v>100000</v>
      </c>
      <c r="H73" s="20">
        <v>99532.07</v>
      </c>
      <c r="I73" s="5"/>
      <c r="J73" s="20">
        <v>99532.07</v>
      </c>
      <c r="K73" s="20">
        <f t="shared" si="2"/>
        <v>-467.92999999999302</v>
      </c>
      <c r="L73" s="5"/>
      <c r="M73" s="20">
        <f t="shared" si="3"/>
        <v>-467.92999999999302</v>
      </c>
      <c r="R73" s="9"/>
      <c r="S73" s="9"/>
      <c r="T73" s="9"/>
      <c r="U73" s="9"/>
      <c r="V73" s="9"/>
      <c r="W73" s="9"/>
      <c r="X73" s="9"/>
      <c r="Y73" s="9"/>
      <c r="Z73" s="9"/>
    </row>
    <row r="74" spans="1:26" ht="43.5" customHeight="1" x14ac:dyDescent="0.25">
      <c r="A74" s="5">
        <v>44</v>
      </c>
      <c r="B74" s="48" t="s">
        <v>38</v>
      </c>
      <c r="C74" s="49"/>
      <c r="D74" s="50"/>
      <c r="E74" s="12">
        <v>349800</v>
      </c>
      <c r="F74" s="5"/>
      <c r="G74" s="12">
        <v>349800</v>
      </c>
      <c r="H74" s="20">
        <v>349754.43</v>
      </c>
      <c r="I74" s="5"/>
      <c r="J74" s="20">
        <v>349754.43</v>
      </c>
      <c r="K74" s="20">
        <f t="shared" si="2"/>
        <v>-45.570000000006985</v>
      </c>
      <c r="L74" s="5"/>
      <c r="M74" s="20">
        <f t="shared" si="3"/>
        <v>-45.570000000006985</v>
      </c>
      <c r="R74" s="9"/>
      <c r="S74" s="9"/>
      <c r="T74" s="9"/>
      <c r="U74" s="9"/>
      <c r="V74" s="9"/>
      <c r="W74" s="9"/>
      <c r="X74" s="9"/>
      <c r="Y74" s="9"/>
      <c r="Z74" s="9"/>
    </row>
    <row r="75" spans="1:26" ht="48.75" customHeight="1" x14ac:dyDescent="0.25">
      <c r="A75" s="5">
        <v>45</v>
      </c>
      <c r="B75" s="48" t="s">
        <v>109</v>
      </c>
      <c r="C75" s="49"/>
      <c r="D75" s="50"/>
      <c r="E75" s="12">
        <v>25000</v>
      </c>
      <c r="F75" s="5"/>
      <c r="G75" s="12">
        <v>25000</v>
      </c>
      <c r="H75" s="20">
        <v>24999.67</v>
      </c>
      <c r="I75" s="5"/>
      <c r="J75" s="20">
        <v>24999.67</v>
      </c>
      <c r="K75" s="20">
        <f t="shared" si="2"/>
        <v>-0.33000000000174623</v>
      </c>
      <c r="L75" s="5"/>
      <c r="M75" s="20">
        <f t="shared" si="3"/>
        <v>-0.33000000000174623</v>
      </c>
      <c r="R75" s="9"/>
      <c r="S75" s="9"/>
      <c r="T75" s="9"/>
      <c r="U75" s="9"/>
      <c r="V75" s="9"/>
      <c r="W75" s="9"/>
      <c r="X75" s="9"/>
      <c r="Y75" s="9"/>
      <c r="Z75" s="9"/>
    </row>
    <row r="76" spans="1:26" ht="49.5" customHeight="1" x14ac:dyDescent="0.25">
      <c r="A76" s="5">
        <v>46</v>
      </c>
      <c r="B76" s="48" t="s">
        <v>110</v>
      </c>
      <c r="C76" s="49"/>
      <c r="D76" s="50"/>
      <c r="E76" s="12">
        <v>30000</v>
      </c>
      <c r="F76" s="5"/>
      <c r="G76" s="12">
        <v>30000</v>
      </c>
      <c r="H76" s="20">
        <v>29999.3</v>
      </c>
      <c r="I76" s="5"/>
      <c r="J76" s="20">
        <v>29999.3</v>
      </c>
      <c r="K76" s="20">
        <f t="shared" si="2"/>
        <v>-0.7000000000007276</v>
      </c>
      <c r="L76" s="5"/>
      <c r="M76" s="20">
        <f t="shared" si="3"/>
        <v>-0.7000000000007276</v>
      </c>
      <c r="R76" s="9"/>
      <c r="S76" s="9"/>
      <c r="T76" s="9"/>
      <c r="U76" s="9"/>
      <c r="V76" s="9"/>
      <c r="W76" s="9"/>
      <c r="X76" s="9"/>
      <c r="Y76" s="9"/>
      <c r="Z76" s="9"/>
    </row>
    <row r="77" spans="1:26" ht="43.5" customHeight="1" x14ac:dyDescent="0.25">
      <c r="A77" s="5">
        <v>47</v>
      </c>
      <c r="B77" s="48" t="s">
        <v>111</v>
      </c>
      <c r="C77" s="49"/>
      <c r="D77" s="50"/>
      <c r="E77" s="12">
        <v>27356</v>
      </c>
      <c r="F77" s="5"/>
      <c r="G77" s="12">
        <v>27356</v>
      </c>
      <c r="H77" s="20">
        <v>27355.200000000001</v>
      </c>
      <c r="I77" s="5"/>
      <c r="J77" s="20">
        <v>27355.200000000001</v>
      </c>
      <c r="K77" s="20">
        <f t="shared" si="2"/>
        <v>-0.7999999999992724</v>
      </c>
      <c r="L77" s="5"/>
      <c r="M77" s="20">
        <f t="shared" si="3"/>
        <v>-0.7999999999992724</v>
      </c>
      <c r="R77" s="9"/>
      <c r="S77" s="9"/>
      <c r="T77" s="9"/>
      <c r="U77" s="9"/>
      <c r="V77" s="9"/>
      <c r="W77" s="9"/>
      <c r="X77" s="9"/>
      <c r="Y77" s="9"/>
      <c r="Z77" s="9"/>
    </row>
    <row r="78" spans="1:26" ht="49.5" customHeight="1" x14ac:dyDescent="0.25">
      <c r="A78" s="5">
        <v>49</v>
      </c>
      <c r="B78" s="48" t="s">
        <v>112</v>
      </c>
      <c r="C78" s="49"/>
      <c r="D78" s="50"/>
      <c r="E78" s="12">
        <v>10000</v>
      </c>
      <c r="F78" s="5"/>
      <c r="G78" s="12">
        <v>10000</v>
      </c>
      <c r="H78" s="20">
        <v>9998.5</v>
      </c>
      <c r="I78" s="5"/>
      <c r="J78" s="20">
        <v>9998.5</v>
      </c>
      <c r="K78" s="20">
        <f t="shared" si="2"/>
        <v>-1.5</v>
      </c>
      <c r="L78" s="5"/>
      <c r="M78" s="20">
        <f t="shared" si="3"/>
        <v>-1.5</v>
      </c>
      <c r="R78" s="9"/>
      <c r="S78" s="9"/>
      <c r="T78" s="9"/>
      <c r="U78" s="9"/>
      <c r="V78" s="9"/>
      <c r="W78" s="9"/>
      <c r="X78" s="9"/>
      <c r="Y78" s="9"/>
      <c r="Z78" s="9"/>
    </row>
    <row r="79" spans="1:26" ht="51" customHeight="1" x14ac:dyDescent="0.25">
      <c r="A79" s="5">
        <v>50</v>
      </c>
      <c r="B79" s="48" t="s">
        <v>113</v>
      </c>
      <c r="C79" s="49"/>
      <c r="D79" s="50"/>
      <c r="E79" s="12">
        <v>10000</v>
      </c>
      <c r="F79" s="5"/>
      <c r="G79" s="12">
        <v>10000</v>
      </c>
      <c r="H79" s="20">
        <v>9999.77</v>
      </c>
      <c r="I79" s="5"/>
      <c r="J79" s="20">
        <v>9999.77</v>
      </c>
      <c r="K79" s="20">
        <f t="shared" si="2"/>
        <v>-0.22999999999956344</v>
      </c>
      <c r="L79" s="5"/>
      <c r="M79" s="20">
        <f t="shared" si="3"/>
        <v>-0.22999999999956344</v>
      </c>
      <c r="R79" s="9"/>
      <c r="S79" s="9"/>
      <c r="T79" s="9"/>
      <c r="U79" s="9"/>
      <c r="V79" s="9"/>
      <c r="W79" s="9"/>
      <c r="X79" s="9"/>
      <c r="Y79" s="9"/>
      <c r="Z79" s="9"/>
    </row>
    <row r="80" spans="1:26" ht="44.25" customHeight="1" x14ac:dyDescent="0.25">
      <c r="A80" s="5">
        <v>51</v>
      </c>
      <c r="B80" s="48" t="s">
        <v>114</v>
      </c>
      <c r="C80" s="49"/>
      <c r="D80" s="50"/>
      <c r="E80" s="12">
        <v>10000</v>
      </c>
      <c r="F80" s="5"/>
      <c r="G80" s="12">
        <v>10000</v>
      </c>
      <c r="H80" s="20">
        <v>9999.3700000000008</v>
      </c>
      <c r="I80" s="5"/>
      <c r="J80" s="20">
        <v>9999.3700000000008</v>
      </c>
      <c r="K80" s="20">
        <f t="shared" si="2"/>
        <v>-0.62999999999919964</v>
      </c>
      <c r="L80" s="5"/>
      <c r="M80" s="20">
        <f t="shared" si="3"/>
        <v>-0.62999999999919964</v>
      </c>
      <c r="R80" s="9"/>
      <c r="S80" s="9"/>
      <c r="T80" s="9"/>
      <c r="U80" s="9"/>
      <c r="V80" s="9"/>
      <c r="W80" s="9"/>
      <c r="X80" s="9"/>
      <c r="Y80" s="9"/>
      <c r="Z80" s="9"/>
    </row>
    <row r="81" spans="1:26" ht="43.5" customHeight="1" x14ac:dyDescent="0.25">
      <c r="A81" s="5">
        <v>52</v>
      </c>
      <c r="B81" s="48" t="s">
        <v>115</v>
      </c>
      <c r="C81" s="49"/>
      <c r="D81" s="50"/>
      <c r="E81" s="12">
        <v>37000</v>
      </c>
      <c r="F81" s="5"/>
      <c r="G81" s="12">
        <v>37000</v>
      </c>
      <c r="H81" s="20">
        <v>36999.949999999997</v>
      </c>
      <c r="I81" s="5"/>
      <c r="J81" s="20">
        <v>36999.949999999997</v>
      </c>
      <c r="K81" s="20">
        <f t="shared" si="2"/>
        <v>-5.0000000002910383E-2</v>
      </c>
      <c r="L81" s="5"/>
      <c r="M81" s="20">
        <f t="shared" si="3"/>
        <v>-5.0000000002910383E-2</v>
      </c>
      <c r="R81" s="9"/>
      <c r="S81" s="9"/>
      <c r="T81" s="9"/>
      <c r="U81" s="9"/>
      <c r="V81" s="9"/>
      <c r="W81" s="9"/>
      <c r="X81" s="9"/>
      <c r="Y81" s="9"/>
      <c r="Z81" s="9"/>
    </row>
    <row r="82" spans="1:26" ht="48" customHeight="1" x14ac:dyDescent="0.25">
      <c r="A82" s="5">
        <v>53</v>
      </c>
      <c r="B82" s="48" t="s">
        <v>116</v>
      </c>
      <c r="C82" s="49"/>
      <c r="D82" s="50"/>
      <c r="E82" s="12">
        <v>37000</v>
      </c>
      <c r="F82" s="5"/>
      <c r="G82" s="12">
        <v>37000</v>
      </c>
      <c r="H82" s="20">
        <v>36999.1</v>
      </c>
      <c r="I82" s="5"/>
      <c r="J82" s="20">
        <v>36999.1</v>
      </c>
      <c r="K82" s="20">
        <f t="shared" si="2"/>
        <v>-0.90000000000145519</v>
      </c>
      <c r="L82" s="5"/>
      <c r="M82" s="20">
        <f t="shared" si="3"/>
        <v>-0.90000000000145519</v>
      </c>
      <c r="R82" s="9"/>
      <c r="S82" s="9"/>
      <c r="T82" s="9"/>
      <c r="U82" s="9"/>
      <c r="V82" s="9"/>
      <c r="W82" s="9"/>
      <c r="X82" s="9"/>
      <c r="Y82" s="9"/>
      <c r="Z82" s="9"/>
    </row>
    <row r="83" spans="1:26" ht="46.5" customHeight="1" x14ac:dyDescent="0.25">
      <c r="A83" s="5">
        <v>54</v>
      </c>
      <c r="B83" s="48" t="s">
        <v>140</v>
      </c>
      <c r="C83" s="49"/>
      <c r="D83" s="50"/>
      <c r="E83" s="12">
        <v>15000</v>
      </c>
      <c r="F83" s="5"/>
      <c r="G83" s="12">
        <v>15000</v>
      </c>
      <c r="H83" s="20">
        <v>14999.6</v>
      </c>
      <c r="I83" s="5"/>
      <c r="J83" s="20">
        <v>14999.6</v>
      </c>
      <c r="K83" s="20">
        <f t="shared" si="2"/>
        <v>-0.3999999999996362</v>
      </c>
      <c r="L83" s="5"/>
      <c r="M83" s="20">
        <f t="shared" si="3"/>
        <v>-0.3999999999996362</v>
      </c>
      <c r="R83" s="9"/>
      <c r="S83" s="9"/>
      <c r="T83" s="9"/>
      <c r="U83" s="9"/>
      <c r="V83" s="9"/>
      <c r="W83" s="9"/>
      <c r="X83" s="9"/>
      <c r="Y83" s="9"/>
      <c r="Z83" s="9"/>
    </row>
    <row r="84" spans="1:26" ht="49.5" customHeight="1" x14ac:dyDescent="0.25">
      <c r="A84" s="5">
        <v>55</v>
      </c>
      <c r="B84" s="48" t="s">
        <v>28</v>
      </c>
      <c r="C84" s="49"/>
      <c r="D84" s="50"/>
      <c r="E84" s="5">
        <v>5500</v>
      </c>
      <c r="F84" s="5"/>
      <c r="G84" s="5">
        <v>5500</v>
      </c>
      <c r="H84" s="20">
        <v>5500</v>
      </c>
      <c r="I84" s="5"/>
      <c r="J84" s="20">
        <v>5500</v>
      </c>
      <c r="K84" s="5">
        <v>0</v>
      </c>
      <c r="L84" s="5"/>
      <c r="M84" s="5">
        <v>0</v>
      </c>
      <c r="R84" s="9"/>
      <c r="S84" s="9"/>
      <c r="T84" s="9"/>
      <c r="U84" s="9"/>
      <c r="V84" s="9"/>
      <c r="W84" s="9"/>
      <c r="X84" s="9"/>
      <c r="Y84" s="9"/>
      <c r="Z84" s="9"/>
    </row>
    <row r="85" spans="1:26" ht="51" customHeight="1" x14ac:dyDescent="0.25">
      <c r="A85" s="5">
        <v>56</v>
      </c>
      <c r="B85" s="48" t="s">
        <v>29</v>
      </c>
      <c r="C85" s="49"/>
      <c r="D85" s="50"/>
      <c r="E85" s="12">
        <v>37000</v>
      </c>
      <c r="F85" s="5"/>
      <c r="G85" s="12">
        <v>37000</v>
      </c>
      <c r="H85" s="20">
        <v>36997</v>
      </c>
      <c r="I85" s="5"/>
      <c r="J85" s="20">
        <v>36997</v>
      </c>
      <c r="K85" s="20">
        <f>H85-E85</f>
        <v>-3</v>
      </c>
      <c r="L85" s="5"/>
      <c r="M85" s="20">
        <f>J85-G85</f>
        <v>-3</v>
      </c>
      <c r="R85" s="9"/>
      <c r="S85" s="9"/>
      <c r="T85" s="9"/>
      <c r="U85" s="9"/>
      <c r="V85" s="9"/>
      <c r="W85" s="9"/>
      <c r="X85" s="9"/>
      <c r="Y85" s="9"/>
      <c r="Z85" s="9"/>
    </row>
    <row r="86" spans="1:26" ht="48" customHeight="1" x14ac:dyDescent="0.25">
      <c r="A86" s="5">
        <v>57</v>
      </c>
      <c r="B86" s="48" t="s">
        <v>5</v>
      </c>
      <c r="C86" s="49"/>
      <c r="D86" s="50"/>
      <c r="E86" s="12">
        <v>49000</v>
      </c>
      <c r="F86" s="5"/>
      <c r="G86" s="12">
        <v>49000</v>
      </c>
      <c r="H86" s="20">
        <v>49000</v>
      </c>
      <c r="I86" s="5"/>
      <c r="J86" s="20">
        <v>49000</v>
      </c>
      <c r="K86" s="5">
        <v>0</v>
      </c>
      <c r="L86" s="5"/>
      <c r="M86" s="5">
        <v>0</v>
      </c>
      <c r="R86" s="9"/>
      <c r="S86" s="9"/>
      <c r="T86" s="9"/>
      <c r="U86" s="9"/>
      <c r="V86" s="9"/>
      <c r="W86" s="9"/>
      <c r="X86" s="9"/>
      <c r="Y86" s="9"/>
      <c r="Z86" s="9"/>
    </row>
    <row r="87" spans="1:26" ht="51" customHeight="1" x14ac:dyDescent="0.25">
      <c r="A87" s="5">
        <v>58</v>
      </c>
      <c r="B87" s="48" t="s">
        <v>128</v>
      </c>
      <c r="C87" s="49"/>
      <c r="D87" s="50"/>
      <c r="E87" s="12"/>
      <c r="F87" s="5">
        <v>445400</v>
      </c>
      <c r="G87" s="12">
        <v>445400</v>
      </c>
      <c r="H87" s="20"/>
      <c r="I87" s="5">
        <v>445400</v>
      </c>
      <c r="J87" s="12">
        <v>445400</v>
      </c>
      <c r="K87" s="20"/>
      <c r="L87" s="5">
        <v>0</v>
      </c>
      <c r="M87" s="5">
        <v>0</v>
      </c>
      <c r="R87" s="9"/>
      <c r="S87" s="9"/>
      <c r="T87" s="9"/>
      <c r="U87" s="9"/>
      <c r="V87" s="9"/>
      <c r="W87" s="9"/>
      <c r="X87" s="9"/>
      <c r="Y87" s="9"/>
      <c r="Z87" s="9"/>
    </row>
    <row r="88" spans="1:26" ht="26.25" customHeight="1" x14ac:dyDescent="0.25">
      <c r="A88" s="55" t="s">
        <v>142</v>
      </c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</row>
    <row r="89" spans="1:26" ht="33" customHeight="1" x14ac:dyDescent="0.25">
      <c r="A89" s="37" t="s">
        <v>71</v>
      </c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</row>
    <row r="90" spans="1:26" ht="21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</row>
    <row r="91" spans="1:26" x14ac:dyDescent="0.25">
      <c r="K91" s="1" t="s">
        <v>65</v>
      </c>
    </row>
    <row r="92" spans="1:26" ht="31.5" customHeight="1" x14ac:dyDescent="0.25">
      <c r="A92" s="41" t="s">
        <v>46</v>
      </c>
      <c r="B92" s="41" t="s">
        <v>72</v>
      </c>
      <c r="C92" s="41"/>
      <c r="D92" s="41"/>
      <c r="E92" s="41" t="s">
        <v>57</v>
      </c>
      <c r="F92" s="41"/>
      <c r="G92" s="41"/>
      <c r="H92" s="41" t="s">
        <v>70</v>
      </c>
      <c r="I92" s="41"/>
      <c r="J92" s="41"/>
      <c r="K92" s="41" t="s">
        <v>58</v>
      </c>
      <c r="L92" s="41"/>
      <c r="M92" s="41"/>
    </row>
    <row r="93" spans="1:26" ht="33.75" customHeight="1" x14ac:dyDescent="0.25">
      <c r="A93" s="41"/>
      <c r="B93" s="41"/>
      <c r="C93" s="41"/>
      <c r="D93" s="41"/>
      <c r="E93" s="5" t="s">
        <v>59</v>
      </c>
      <c r="F93" s="5" t="s">
        <v>60</v>
      </c>
      <c r="G93" s="5" t="s">
        <v>61</v>
      </c>
      <c r="H93" s="5" t="s">
        <v>59</v>
      </c>
      <c r="I93" s="5" t="s">
        <v>60</v>
      </c>
      <c r="J93" s="5" t="s">
        <v>61</v>
      </c>
      <c r="K93" s="5" t="s">
        <v>59</v>
      </c>
      <c r="L93" s="5" t="s">
        <v>60</v>
      </c>
      <c r="M93" s="5" t="s">
        <v>61</v>
      </c>
    </row>
    <row r="94" spans="1:26" x14ac:dyDescent="0.25">
      <c r="A94" s="5">
        <v>1</v>
      </c>
      <c r="B94" s="41">
        <v>2</v>
      </c>
      <c r="C94" s="41"/>
      <c r="D94" s="41"/>
      <c r="E94" s="5">
        <v>3</v>
      </c>
      <c r="F94" s="5">
        <v>4</v>
      </c>
      <c r="G94" s="5">
        <v>5</v>
      </c>
      <c r="H94" s="5">
        <v>6</v>
      </c>
      <c r="I94" s="5">
        <v>7</v>
      </c>
      <c r="J94" s="5">
        <v>8</v>
      </c>
      <c r="K94" s="5">
        <v>9</v>
      </c>
      <c r="L94" s="5">
        <v>10</v>
      </c>
      <c r="M94" s="5">
        <v>11</v>
      </c>
    </row>
    <row r="95" spans="1:26" ht="54.75" customHeight="1" x14ac:dyDescent="0.25">
      <c r="A95" s="5">
        <v>2</v>
      </c>
      <c r="B95" s="42" t="s">
        <v>13</v>
      </c>
      <c r="C95" s="43"/>
      <c r="D95" s="44"/>
      <c r="E95" s="13">
        <v>7009925</v>
      </c>
      <c r="F95" s="13">
        <v>445400</v>
      </c>
      <c r="G95" s="13">
        <v>7455325</v>
      </c>
      <c r="H95" s="23">
        <v>7007100.71</v>
      </c>
      <c r="I95" s="23">
        <v>445400</v>
      </c>
      <c r="J95" s="23">
        <f>H95+I95</f>
        <v>7452500.71</v>
      </c>
      <c r="K95" s="14">
        <v>-2824.29</v>
      </c>
      <c r="L95" s="23">
        <v>0</v>
      </c>
      <c r="M95" s="14">
        <v>-2824.29</v>
      </c>
    </row>
    <row r="96" spans="1:26" ht="38.25" customHeight="1" x14ac:dyDescent="0.25">
      <c r="A96" s="9"/>
      <c r="B96" s="30"/>
      <c r="C96" s="30"/>
      <c r="D96" s="30"/>
      <c r="E96" s="31"/>
      <c r="F96" s="31"/>
      <c r="G96" s="31"/>
      <c r="H96" s="32"/>
      <c r="I96" s="32"/>
      <c r="J96" s="32"/>
      <c r="K96" s="33"/>
      <c r="L96" s="32"/>
      <c r="M96" s="33"/>
    </row>
    <row r="97" spans="1:13" x14ac:dyDescent="0.25">
      <c r="A97" s="2"/>
    </row>
    <row r="98" spans="1:13" x14ac:dyDescent="0.25">
      <c r="A98" s="8" t="s">
        <v>73</v>
      </c>
    </row>
    <row r="99" spans="1:13" x14ac:dyDescent="0.25">
      <c r="A99" s="8"/>
    </row>
    <row r="100" spans="1:13" x14ac:dyDescent="0.25">
      <c r="A100" s="8"/>
    </row>
    <row r="101" spans="1:13" ht="69" customHeight="1" x14ac:dyDescent="0.25">
      <c r="A101" s="41" t="s">
        <v>46</v>
      </c>
      <c r="B101" s="41" t="s">
        <v>62</v>
      </c>
      <c r="C101" s="41" t="s">
        <v>49</v>
      </c>
      <c r="D101" s="41" t="s">
        <v>39</v>
      </c>
      <c r="E101" s="41" t="s">
        <v>57</v>
      </c>
      <c r="F101" s="41"/>
      <c r="G101" s="41"/>
      <c r="H101" s="41" t="s">
        <v>74</v>
      </c>
      <c r="I101" s="41"/>
      <c r="J101" s="41"/>
      <c r="K101" s="41" t="s">
        <v>58</v>
      </c>
      <c r="L101" s="41"/>
      <c r="M101" s="41"/>
    </row>
    <row r="102" spans="1:13" ht="48.75" customHeight="1" x14ac:dyDescent="0.25">
      <c r="A102" s="41"/>
      <c r="B102" s="41"/>
      <c r="C102" s="41"/>
      <c r="D102" s="41"/>
      <c r="E102" s="5" t="s">
        <v>59</v>
      </c>
      <c r="F102" s="5" t="s">
        <v>60</v>
      </c>
      <c r="G102" s="5" t="s">
        <v>61</v>
      </c>
      <c r="H102" s="5" t="s">
        <v>59</v>
      </c>
      <c r="I102" s="5" t="s">
        <v>60</v>
      </c>
      <c r="J102" s="5" t="s">
        <v>61</v>
      </c>
      <c r="K102" s="5" t="s">
        <v>59</v>
      </c>
      <c r="L102" s="5" t="s">
        <v>40</v>
      </c>
      <c r="M102" s="5" t="s">
        <v>61</v>
      </c>
    </row>
    <row r="103" spans="1:13" x14ac:dyDescent="0.25">
      <c r="A103" s="5">
        <v>1</v>
      </c>
      <c r="B103" s="5">
        <v>2</v>
      </c>
      <c r="C103" s="5">
        <v>3</v>
      </c>
      <c r="D103" s="5">
        <v>4</v>
      </c>
      <c r="E103" s="5">
        <v>5</v>
      </c>
      <c r="F103" s="5">
        <v>6</v>
      </c>
      <c r="G103" s="5">
        <v>7</v>
      </c>
      <c r="H103" s="5">
        <v>8</v>
      </c>
      <c r="I103" s="5">
        <v>9</v>
      </c>
      <c r="J103" s="5">
        <v>10</v>
      </c>
      <c r="K103" s="5">
        <v>11</v>
      </c>
      <c r="L103" s="5">
        <v>12</v>
      </c>
      <c r="M103" s="5">
        <v>13</v>
      </c>
    </row>
    <row r="104" spans="1:13" ht="157.5" x14ac:dyDescent="0.25">
      <c r="A104" s="5">
        <v>2</v>
      </c>
      <c r="B104" s="14" t="s">
        <v>141</v>
      </c>
      <c r="C104" s="14" t="s">
        <v>81</v>
      </c>
      <c r="D104" s="5" t="s">
        <v>2</v>
      </c>
      <c r="E104" s="13">
        <v>6660125</v>
      </c>
      <c r="F104" s="14"/>
      <c r="G104" s="13">
        <v>6660125</v>
      </c>
      <c r="H104" s="23">
        <v>6657346.2800000003</v>
      </c>
      <c r="I104" s="14"/>
      <c r="J104" s="23">
        <v>6657346.2800000003</v>
      </c>
      <c r="K104" s="23">
        <f>J104-G104</f>
        <v>-2778.7199999997392</v>
      </c>
      <c r="L104" s="14"/>
      <c r="M104" s="23">
        <f>J104-G104</f>
        <v>-2778.7199999997392</v>
      </c>
    </row>
    <row r="105" spans="1:13" x14ac:dyDescent="0.25">
      <c r="A105" s="5"/>
      <c r="B105" s="15" t="s">
        <v>50</v>
      </c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1:13" ht="31.5" x14ac:dyDescent="0.25">
      <c r="A106" s="5"/>
      <c r="B106" s="5" t="s">
        <v>15</v>
      </c>
      <c r="C106" s="5" t="s">
        <v>82</v>
      </c>
      <c r="D106" s="5"/>
      <c r="E106" s="12">
        <v>406552</v>
      </c>
      <c r="F106" s="5"/>
      <c r="G106" s="12">
        <v>406552</v>
      </c>
      <c r="H106" s="12">
        <v>406552</v>
      </c>
      <c r="I106" s="5"/>
      <c r="J106" s="12">
        <v>406552</v>
      </c>
      <c r="K106" s="5">
        <v>0</v>
      </c>
      <c r="L106" s="5"/>
      <c r="M106" s="5">
        <v>0</v>
      </c>
    </row>
    <row r="107" spans="1:13" ht="31.5" x14ac:dyDescent="0.25">
      <c r="A107" s="5"/>
      <c r="B107" s="5" t="s">
        <v>14</v>
      </c>
      <c r="C107" s="5" t="s">
        <v>82</v>
      </c>
      <c r="D107" s="5"/>
      <c r="E107" s="12">
        <v>170867</v>
      </c>
      <c r="F107" s="5"/>
      <c r="G107" s="12">
        <v>170867</v>
      </c>
      <c r="H107" s="12">
        <v>170867</v>
      </c>
      <c r="I107" s="5"/>
      <c r="J107" s="12">
        <v>170867</v>
      </c>
      <c r="K107" s="5">
        <v>0</v>
      </c>
      <c r="L107" s="5"/>
      <c r="M107" s="5">
        <v>0</v>
      </c>
    </row>
    <row r="108" spans="1:13" x14ac:dyDescent="0.25">
      <c r="A108" s="5"/>
      <c r="B108" s="48" t="s">
        <v>3</v>
      </c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50"/>
    </row>
    <row r="109" spans="1:13" x14ac:dyDescent="0.25">
      <c r="A109" s="5"/>
      <c r="B109" s="15" t="s">
        <v>51</v>
      </c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1:13" ht="126" x14ac:dyDescent="0.25">
      <c r="A110" s="5"/>
      <c r="B110" s="5" t="s">
        <v>16</v>
      </c>
      <c r="C110" s="5" t="s">
        <v>82</v>
      </c>
      <c r="D110" s="5"/>
      <c r="E110" s="5">
        <v>4040</v>
      </c>
      <c r="F110" s="5"/>
      <c r="G110" s="5">
        <v>4040</v>
      </c>
      <c r="H110" s="5">
        <v>4041.54</v>
      </c>
      <c r="I110" s="5"/>
      <c r="J110" s="5">
        <v>4041.54</v>
      </c>
      <c r="K110" s="5">
        <f>J110-G110</f>
        <v>1.5399999999999636</v>
      </c>
      <c r="L110" s="5"/>
      <c r="M110" s="5">
        <v>1.54</v>
      </c>
    </row>
    <row r="111" spans="1:13" ht="126" x14ac:dyDescent="0.25">
      <c r="A111" s="5"/>
      <c r="B111" s="5" t="s">
        <v>17</v>
      </c>
      <c r="C111" s="5" t="s">
        <v>82</v>
      </c>
      <c r="D111" s="5"/>
      <c r="E111" s="5">
        <v>5350</v>
      </c>
      <c r="F111" s="5"/>
      <c r="G111" s="5">
        <v>5350</v>
      </c>
      <c r="H111" s="5">
        <v>5351.04</v>
      </c>
      <c r="I111" s="5"/>
      <c r="J111" s="5">
        <v>5351.04</v>
      </c>
      <c r="K111" s="5">
        <f>J111-G111</f>
        <v>1.0399999999999636</v>
      </c>
      <c r="L111" s="5"/>
      <c r="M111" s="5">
        <v>1.04</v>
      </c>
    </row>
    <row r="112" spans="1:13" ht="63" x14ac:dyDescent="0.25">
      <c r="A112" s="5"/>
      <c r="B112" s="5" t="s">
        <v>18</v>
      </c>
      <c r="C112" s="5" t="s">
        <v>31</v>
      </c>
      <c r="D112" s="5"/>
      <c r="E112" s="5">
        <v>63843.25</v>
      </c>
      <c r="F112" s="5"/>
      <c r="G112" s="5">
        <v>63843.25</v>
      </c>
      <c r="H112" s="5">
        <v>63725.64</v>
      </c>
      <c r="I112" s="5"/>
      <c r="J112" s="5">
        <v>63725.64</v>
      </c>
      <c r="K112" s="5">
        <f>H112-G112</f>
        <v>-117.61000000000058</v>
      </c>
      <c r="L112" s="5"/>
      <c r="M112" s="5">
        <f>J112-I112</f>
        <v>63725.64</v>
      </c>
    </row>
    <row r="113" spans="1:13" ht="94.5" x14ac:dyDescent="0.25">
      <c r="A113" s="5"/>
      <c r="B113" s="5" t="s">
        <v>19</v>
      </c>
      <c r="C113" s="5" t="s">
        <v>82</v>
      </c>
      <c r="D113" s="5"/>
      <c r="E113" s="5">
        <v>2360</v>
      </c>
      <c r="F113" s="5"/>
      <c r="G113" s="5">
        <v>2360</v>
      </c>
      <c r="H113" s="5">
        <v>2363.23</v>
      </c>
      <c r="I113" s="5"/>
      <c r="J113" s="5">
        <v>2363.23</v>
      </c>
      <c r="K113" s="5">
        <f>J113-G113</f>
        <v>3.2300000000000182</v>
      </c>
      <c r="L113" s="5"/>
      <c r="M113" s="5">
        <v>3.23</v>
      </c>
    </row>
    <row r="114" spans="1:13" x14ac:dyDescent="0.25">
      <c r="A114" s="5"/>
      <c r="B114" s="48" t="s">
        <v>143</v>
      </c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50"/>
    </row>
    <row r="115" spans="1:13" ht="31.5" x14ac:dyDescent="0.25">
      <c r="A115" s="5"/>
      <c r="B115" s="15" t="s">
        <v>1</v>
      </c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1:13" ht="110.25" x14ac:dyDescent="0.25">
      <c r="A116" s="5"/>
      <c r="B116" s="5" t="s">
        <v>149</v>
      </c>
      <c r="C116" s="5" t="s">
        <v>81</v>
      </c>
      <c r="D116" s="5"/>
      <c r="E116" s="5">
        <v>473.23</v>
      </c>
      <c r="F116" s="5"/>
      <c r="G116" s="5">
        <v>473.23</v>
      </c>
      <c r="H116" s="5">
        <v>472.66</v>
      </c>
      <c r="I116" s="5"/>
      <c r="J116" s="5">
        <v>472.66</v>
      </c>
      <c r="K116" s="5">
        <f>J116-G116</f>
        <v>-0.56999999999999318</v>
      </c>
      <c r="L116" s="5"/>
      <c r="M116" s="5">
        <v>-0.56999999999999995</v>
      </c>
    </row>
    <row r="117" spans="1:13" ht="110.25" x14ac:dyDescent="0.25">
      <c r="A117" s="5"/>
      <c r="B117" s="5" t="s">
        <v>20</v>
      </c>
      <c r="C117" s="5" t="s">
        <v>81</v>
      </c>
      <c r="D117" s="5"/>
      <c r="E117" s="5">
        <v>644.04</v>
      </c>
      <c r="F117" s="5"/>
      <c r="G117" s="5">
        <v>644.04</v>
      </c>
      <c r="H117" s="5">
        <v>643.91999999999996</v>
      </c>
      <c r="I117" s="5"/>
      <c r="J117" s="5">
        <v>643.91999999999996</v>
      </c>
      <c r="K117" s="5">
        <f>J117-G117</f>
        <v>-0.12000000000000455</v>
      </c>
      <c r="L117" s="5"/>
      <c r="M117" s="5">
        <v>-0.12</v>
      </c>
    </row>
    <row r="118" spans="1:13" ht="94.5" x14ac:dyDescent="0.25">
      <c r="A118" s="5"/>
      <c r="B118" s="5" t="s">
        <v>21</v>
      </c>
      <c r="C118" s="5" t="s">
        <v>81</v>
      </c>
      <c r="D118" s="5"/>
      <c r="E118" s="5">
        <v>6</v>
      </c>
      <c r="F118" s="5"/>
      <c r="G118" s="5">
        <v>6</v>
      </c>
      <c r="H118" s="5">
        <v>6</v>
      </c>
      <c r="I118" s="5"/>
      <c r="J118" s="5">
        <v>6</v>
      </c>
      <c r="K118" s="5">
        <v>0</v>
      </c>
      <c r="L118" s="5"/>
      <c r="M118" s="5">
        <v>0</v>
      </c>
    </row>
    <row r="119" spans="1:13" ht="141.75" x14ac:dyDescent="0.25">
      <c r="A119" s="5"/>
      <c r="B119" s="5" t="s">
        <v>22</v>
      </c>
      <c r="C119" s="5" t="s">
        <v>81</v>
      </c>
      <c r="D119" s="5"/>
      <c r="E119" s="5">
        <v>298.36</v>
      </c>
      <c r="F119" s="5"/>
      <c r="G119" s="5">
        <v>298.36</v>
      </c>
      <c r="H119" s="5">
        <v>297.94</v>
      </c>
      <c r="I119" s="5"/>
      <c r="J119" s="5">
        <v>297.94</v>
      </c>
      <c r="K119" s="5">
        <f>J119-G119</f>
        <v>-0.42000000000001592</v>
      </c>
      <c r="L119" s="5"/>
      <c r="M119" s="5">
        <v>-0.42</v>
      </c>
    </row>
    <row r="120" spans="1:13" x14ac:dyDescent="0.25">
      <c r="A120" s="5"/>
      <c r="B120" s="48" t="s">
        <v>7</v>
      </c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50"/>
    </row>
    <row r="121" spans="1:13" x14ac:dyDescent="0.25">
      <c r="A121" s="5"/>
      <c r="B121" s="15" t="s">
        <v>52</v>
      </c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1:13" ht="91.5" customHeight="1" x14ac:dyDescent="0.25">
      <c r="A122" s="25"/>
      <c r="B122" s="25" t="s">
        <v>146</v>
      </c>
      <c r="C122" s="25" t="s">
        <v>84</v>
      </c>
      <c r="D122" s="25"/>
      <c r="E122" s="25">
        <v>0.99</v>
      </c>
      <c r="F122" s="25"/>
      <c r="G122" s="25">
        <v>0.99</v>
      </c>
      <c r="H122" s="25">
        <v>0.99</v>
      </c>
      <c r="J122" s="25">
        <v>0.99</v>
      </c>
      <c r="K122" s="25">
        <v>0</v>
      </c>
      <c r="L122" s="25"/>
      <c r="M122" s="25">
        <v>0</v>
      </c>
    </row>
    <row r="123" spans="1:13" ht="108.75" customHeight="1" x14ac:dyDescent="0.25">
      <c r="A123" s="5"/>
      <c r="B123" s="5" t="s">
        <v>147</v>
      </c>
      <c r="C123" s="5" t="s">
        <v>84</v>
      </c>
      <c r="D123" s="5"/>
      <c r="E123" s="5">
        <v>3.13</v>
      </c>
      <c r="F123" s="5"/>
      <c r="G123" s="5">
        <v>3.13</v>
      </c>
      <c r="H123" s="5">
        <v>3.13</v>
      </c>
      <c r="I123" s="5"/>
      <c r="J123" s="5">
        <v>3.13</v>
      </c>
      <c r="K123" s="5">
        <v>0</v>
      </c>
      <c r="L123" s="5"/>
      <c r="M123" s="5">
        <v>0</v>
      </c>
    </row>
    <row r="124" spans="1:13" ht="129" customHeight="1" x14ac:dyDescent="0.25">
      <c r="A124" s="5"/>
      <c r="B124" s="5" t="s">
        <v>148</v>
      </c>
      <c r="C124" s="5" t="s">
        <v>84</v>
      </c>
      <c r="D124" s="5"/>
      <c r="E124" s="5">
        <v>0.57999999999999996</v>
      </c>
      <c r="F124" s="5"/>
      <c r="G124" s="5">
        <v>0.57999999999999996</v>
      </c>
      <c r="H124" s="5">
        <v>0.57999999999999996</v>
      </c>
      <c r="I124" s="5"/>
      <c r="J124" s="5">
        <v>0.57999999999999996</v>
      </c>
      <c r="K124" s="5">
        <v>0</v>
      </c>
      <c r="L124" s="5"/>
      <c r="M124" s="5">
        <v>0</v>
      </c>
    </row>
    <row r="125" spans="1:13" x14ac:dyDescent="0.25">
      <c r="A125" s="5"/>
      <c r="B125" s="48" t="s">
        <v>3</v>
      </c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50"/>
    </row>
    <row r="126" spans="1:13" ht="173.25" x14ac:dyDescent="0.25">
      <c r="A126" s="5">
        <v>2</v>
      </c>
      <c r="B126" s="21" t="s">
        <v>23</v>
      </c>
      <c r="C126" s="14" t="s">
        <v>81</v>
      </c>
      <c r="D126" s="5" t="s">
        <v>2</v>
      </c>
      <c r="E126" s="5"/>
      <c r="F126" s="13">
        <v>445400</v>
      </c>
      <c r="G126" s="13">
        <v>445400</v>
      </c>
      <c r="H126" s="14"/>
      <c r="I126" s="13">
        <v>445400</v>
      </c>
      <c r="J126" s="13">
        <v>445400</v>
      </c>
      <c r="K126" s="14"/>
      <c r="L126" s="13">
        <v>0</v>
      </c>
      <c r="M126" s="13">
        <v>0</v>
      </c>
    </row>
    <row r="127" spans="1:13" x14ac:dyDescent="0.25">
      <c r="A127" s="5"/>
      <c r="B127" s="15" t="s">
        <v>50</v>
      </c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1:13" ht="64.5" customHeight="1" x14ac:dyDescent="0.25">
      <c r="A128" s="5"/>
      <c r="B128" s="5" t="s">
        <v>0</v>
      </c>
      <c r="C128" s="5" t="s">
        <v>82</v>
      </c>
      <c r="D128" s="5"/>
      <c r="E128" s="5"/>
      <c r="F128" s="5">
        <v>577419</v>
      </c>
      <c r="G128" s="5">
        <v>577419</v>
      </c>
      <c r="H128" s="5"/>
      <c r="I128" s="5">
        <v>577419</v>
      </c>
      <c r="J128" s="5">
        <v>577419</v>
      </c>
      <c r="K128" s="5"/>
      <c r="L128" s="5">
        <v>0</v>
      </c>
      <c r="M128" s="5">
        <v>0</v>
      </c>
    </row>
    <row r="129" spans="1:13" ht="15.75" customHeight="1" x14ac:dyDescent="0.25">
      <c r="A129" s="5"/>
      <c r="B129" s="48" t="s">
        <v>3</v>
      </c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50"/>
    </row>
    <row r="130" spans="1:13" x14ac:dyDescent="0.25">
      <c r="A130" s="5"/>
      <c r="B130" s="15" t="s">
        <v>51</v>
      </c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1:13" ht="157.5" x14ac:dyDescent="0.25">
      <c r="A131" s="5"/>
      <c r="B131" s="5" t="s">
        <v>8</v>
      </c>
      <c r="C131" s="5" t="s">
        <v>82</v>
      </c>
      <c r="D131" s="5"/>
      <c r="E131" s="5"/>
      <c r="F131" s="5">
        <v>458.49</v>
      </c>
      <c r="G131" s="5">
        <v>458.49</v>
      </c>
      <c r="H131" s="5"/>
      <c r="I131" s="5">
        <v>458.49</v>
      </c>
      <c r="J131" s="5">
        <v>458.49</v>
      </c>
      <c r="K131" s="5"/>
      <c r="L131" s="5">
        <v>0</v>
      </c>
      <c r="M131" s="5">
        <v>0</v>
      </c>
    </row>
    <row r="132" spans="1:13" x14ac:dyDescent="0.25">
      <c r="A132" s="5"/>
      <c r="B132" s="48" t="s">
        <v>3</v>
      </c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50"/>
    </row>
    <row r="133" spans="1:13" ht="31.5" x14ac:dyDescent="0.25">
      <c r="A133" s="5"/>
      <c r="B133" s="15" t="s">
        <v>4</v>
      </c>
      <c r="C133" s="5"/>
      <c r="D133" s="5"/>
      <c r="E133" s="5"/>
      <c r="F133" s="5"/>
      <c r="G133" s="22"/>
      <c r="I133" s="5"/>
      <c r="J133" s="5"/>
      <c r="K133" s="5"/>
      <c r="L133" s="5"/>
      <c r="M133" s="5"/>
    </row>
    <row r="134" spans="1:13" ht="157.5" x14ac:dyDescent="0.25">
      <c r="A134" s="5"/>
      <c r="B134" s="5" t="s">
        <v>150</v>
      </c>
      <c r="C134" s="5" t="s">
        <v>81</v>
      </c>
      <c r="D134" s="5"/>
      <c r="E134" s="5"/>
      <c r="F134" s="5">
        <v>949.64</v>
      </c>
      <c r="G134" s="5">
        <v>949.64</v>
      </c>
      <c r="H134" s="5"/>
      <c r="I134" s="5">
        <v>949.64</v>
      </c>
      <c r="J134" s="5">
        <v>949.64</v>
      </c>
      <c r="K134" s="5"/>
      <c r="L134" s="5">
        <v>0</v>
      </c>
      <c r="M134" s="5">
        <v>0</v>
      </c>
    </row>
    <row r="135" spans="1:13" x14ac:dyDescent="0.25">
      <c r="A135" s="5"/>
      <c r="B135" s="48" t="s">
        <v>3</v>
      </c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50"/>
    </row>
    <row r="136" spans="1:13" x14ac:dyDescent="0.25">
      <c r="A136" s="5"/>
      <c r="B136" s="15" t="s">
        <v>52</v>
      </c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1:13" ht="126" x14ac:dyDescent="0.25">
      <c r="A137" s="5"/>
      <c r="B137" s="5" t="s">
        <v>6</v>
      </c>
      <c r="C137" s="5" t="s">
        <v>84</v>
      </c>
      <c r="D137" s="5"/>
      <c r="E137" s="5"/>
      <c r="F137" s="5">
        <v>7.9000000000000001E-2</v>
      </c>
      <c r="G137" s="5">
        <v>7.9000000000000001E-2</v>
      </c>
      <c r="H137" s="5"/>
      <c r="I137" s="5">
        <v>7.9000000000000001E-2</v>
      </c>
      <c r="J137" s="5">
        <v>7.9000000000000001E-2</v>
      </c>
      <c r="K137" s="5"/>
      <c r="L137" s="5">
        <v>0</v>
      </c>
      <c r="M137" s="5">
        <v>0</v>
      </c>
    </row>
    <row r="138" spans="1:13" x14ac:dyDescent="0.25">
      <c r="A138" s="5"/>
      <c r="B138" s="48" t="s">
        <v>3</v>
      </c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50"/>
    </row>
    <row r="139" spans="1:13" ht="157.5" x14ac:dyDescent="0.25">
      <c r="A139" s="5">
        <v>3</v>
      </c>
      <c r="B139" s="14" t="s">
        <v>144</v>
      </c>
      <c r="C139" s="14" t="s">
        <v>81</v>
      </c>
      <c r="D139" s="5" t="s">
        <v>2</v>
      </c>
      <c r="E139" s="14">
        <v>349800</v>
      </c>
      <c r="F139" s="13"/>
      <c r="G139" s="13">
        <v>349800</v>
      </c>
      <c r="H139" s="14">
        <v>349754.43</v>
      </c>
      <c r="I139" s="13"/>
      <c r="J139" s="23">
        <v>349754.43</v>
      </c>
      <c r="K139" s="23">
        <f>J139-G139</f>
        <v>-45.570000000006985</v>
      </c>
      <c r="L139" s="14"/>
      <c r="M139" s="23">
        <f>J139-G139</f>
        <v>-45.570000000006985</v>
      </c>
    </row>
    <row r="140" spans="1:13" x14ac:dyDescent="0.25">
      <c r="A140" s="5"/>
      <c r="B140" s="15" t="s">
        <v>50</v>
      </c>
      <c r="C140" s="5"/>
      <c r="D140" s="5"/>
      <c r="E140" s="5"/>
      <c r="F140" s="12"/>
      <c r="G140" s="12"/>
      <c r="H140" s="5"/>
      <c r="I140" s="12"/>
      <c r="J140" s="12"/>
      <c r="K140" s="5"/>
      <c r="L140" s="5"/>
      <c r="M140" s="5"/>
    </row>
    <row r="141" spans="1:13" ht="94.5" x14ac:dyDescent="0.25">
      <c r="A141" s="5"/>
      <c r="B141" s="5" t="s">
        <v>24</v>
      </c>
      <c r="C141" s="5" t="s">
        <v>81</v>
      </c>
      <c r="D141" s="5"/>
      <c r="E141" s="14">
        <v>349800</v>
      </c>
      <c r="F141" s="13"/>
      <c r="G141" s="13">
        <v>349800</v>
      </c>
      <c r="H141" s="14">
        <v>349754.43</v>
      </c>
      <c r="I141" s="13"/>
      <c r="J141" s="23">
        <v>349754.43</v>
      </c>
      <c r="K141" s="23">
        <f>J141-G141</f>
        <v>-45.570000000006985</v>
      </c>
      <c r="L141" s="14"/>
      <c r="M141" s="23">
        <f>J141-G141</f>
        <v>-45.570000000006985</v>
      </c>
    </row>
    <row r="142" spans="1:13" x14ac:dyDescent="0.25">
      <c r="A142" s="5"/>
      <c r="B142" s="48" t="s">
        <v>7</v>
      </c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50"/>
    </row>
    <row r="143" spans="1:13" ht="18" customHeight="1" x14ac:dyDescent="0.25">
      <c r="A143" s="5"/>
      <c r="B143" s="15" t="s">
        <v>51</v>
      </c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</row>
    <row r="144" spans="1:13" ht="135.75" customHeight="1" x14ac:dyDescent="0.25">
      <c r="A144" s="5"/>
      <c r="B144" s="5" t="s">
        <v>25</v>
      </c>
      <c r="C144" s="5" t="s">
        <v>32</v>
      </c>
      <c r="D144" s="5"/>
      <c r="E144" s="5">
        <v>22</v>
      </c>
      <c r="F144" s="5"/>
      <c r="G144" s="5">
        <v>22</v>
      </c>
      <c r="H144" s="5">
        <v>22</v>
      </c>
      <c r="I144" s="5"/>
      <c r="J144" s="5">
        <v>22</v>
      </c>
      <c r="K144" s="5">
        <v>0</v>
      </c>
      <c r="L144" s="5"/>
      <c r="M144" s="5">
        <v>0</v>
      </c>
    </row>
    <row r="145" spans="1:13" ht="17.25" customHeight="1" x14ac:dyDescent="0.25">
      <c r="A145" s="5"/>
      <c r="B145" s="48" t="s">
        <v>3</v>
      </c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50"/>
    </row>
    <row r="146" spans="1:13" ht="31.5" x14ac:dyDescent="0.25">
      <c r="A146" s="5"/>
      <c r="B146" s="15" t="s">
        <v>83</v>
      </c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</row>
    <row r="147" spans="1:13" ht="110.25" x14ac:dyDescent="0.25">
      <c r="A147" s="5"/>
      <c r="B147" s="5" t="s">
        <v>26</v>
      </c>
      <c r="C147" s="5" t="s">
        <v>81</v>
      </c>
      <c r="D147" s="5"/>
      <c r="E147" s="5">
        <v>15900</v>
      </c>
      <c r="F147" s="5"/>
      <c r="G147" s="5">
        <v>15900</v>
      </c>
      <c r="H147" s="5">
        <v>15897.93</v>
      </c>
      <c r="I147" s="5"/>
      <c r="J147" s="5">
        <v>15897.93</v>
      </c>
      <c r="K147" s="5">
        <f>J147-G147</f>
        <v>-2.069999999999709</v>
      </c>
      <c r="L147" s="5"/>
      <c r="M147" s="5">
        <v>-2.0699999999999998</v>
      </c>
    </row>
    <row r="148" spans="1:13" x14ac:dyDescent="0.25">
      <c r="A148" s="48" t="s">
        <v>7</v>
      </c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50"/>
    </row>
    <row r="149" spans="1:13" x14ac:dyDescent="0.25">
      <c r="A149" s="5"/>
      <c r="B149" s="15" t="s">
        <v>52</v>
      </c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</row>
    <row r="150" spans="1:13" ht="110.25" x14ac:dyDescent="0.25">
      <c r="A150" s="5"/>
      <c r="B150" s="5" t="s">
        <v>151</v>
      </c>
      <c r="C150" s="5" t="s">
        <v>84</v>
      </c>
      <c r="D150" s="5"/>
      <c r="E150" s="5">
        <v>100</v>
      </c>
      <c r="F150" s="5"/>
      <c r="G150" s="5">
        <v>100</v>
      </c>
      <c r="H150" s="5">
        <v>100</v>
      </c>
      <c r="I150" s="5"/>
      <c r="J150" s="5">
        <v>100</v>
      </c>
      <c r="K150" s="5">
        <v>0</v>
      </c>
      <c r="L150" s="5"/>
      <c r="M150" s="5">
        <v>0</v>
      </c>
    </row>
    <row r="151" spans="1:13" x14ac:dyDescent="0.25">
      <c r="A151" s="48" t="s">
        <v>3</v>
      </c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50"/>
    </row>
    <row r="152" spans="1:13" ht="15.75" customHeight="1" x14ac:dyDescent="0.25">
      <c r="A152" s="48" t="s">
        <v>133</v>
      </c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50"/>
    </row>
    <row r="153" spans="1:13" ht="15.75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</row>
    <row r="154" spans="1:13" ht="19.5" customHeight="1" x14ac:dyDescent="0.25">
      <c r="A154" s="8" t="s">
        <v>75</v>
      </c>
      <c r="B154" s="8"/>
      <c r="C154" s="8"/>
      <c r="D154" s="8"/>
    </row>
    <row r="155" spans="1:13" ht="19.5" customHeight="1" x14ac:dyDescent="0.25">
      <c r="A155" s="8"/>
      <c r="B155" s="8"/>
      <c r="C155" s="8"/>
      <c r="D155" s="8"/>
    </row>
    <row r="156" spans="1:13" ht="23.25" customHeight="1" x14ac:dyDescent="0.25">
      <c r="A156" s="54" t="s">
        <v>136</v>
      </c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</row>
    <row r="157" spans="1:13" ht="23.25" customHeight="1" x14ac:dyDescent="0.25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</row>
    <row r="158" spans="1:13" ht="30" customHeight="1" x14ac:dyDescent="0.25">
      <c r="A158" s="46" t="s">
        <v>134</v>
      </c>
      <c r="B158" s="46"/>
      <c r="C158" s="46"/>
      <c r="D158" s="46"/>
      <c r="E158" s="46"/>
      <c r="F158" s="2"/>
      <c r="G158" s="51" t="s">
        <v>152</v>
      </c>
      <c r="H158" s="51"/>
      <c r="I158" s="19"/>
      <c r="J158" s="29" t="s">
        <v>138</v>
      </c>
      <c r="K158" s="29"/>
      <c r="L158" s="26"/>
      <c r="M158" s="26"/>
    </row>
    <row r="159" spans="1:13" ht="30.75" customHeight="1" x14ac:dyDescent="0.25">
      <c r="A159" s="46" t="s">
        <v>135</v>
      </c>
      <c r="B159" s="46"/>
      <c r="C159" s="46"/>
      <c r="D159" s="46"/>
      <c r="E159" s="46"/>
      <c r="F159" s="2"/>
      <c r="G159" s="51" t="s">
        <v>152</v>
      </c>
      <c r="H159" s="51"/>
      <c r="I159" s="2"/>
      <c r="J159" s="52" t="s">
        <v>137</v>
      </c>
      <c r="K159" s="52"/>
      <c r="L159" s="34"/>
      <c r="M159" s="34"/>
    </row>
    <row r="160" spans="1:13" x14ac:dyDescent="0.25">
      <c r="A160" s="53"/>
      <c r="B160" s="53"/>
      <c r="C160" s="53"/>
      <c r="D160" s="53"/>
      <c r="E160" s="2"/>
      <c r="F160" s="2"/>
      <c r="G160" s="28"/>
      <c r="H160" s="2"/>
      <c r="I160" s="2"/>
      <c r="L160" s="2"/>
      <c r="M160" s="2"/>
    </row>
    <row r="161" spans="1:13" x14ac:dyDescent="0.25">
      <c r="A161" s="2"/>
      <c r="B161" s="2"/>
      <c r="C161" s="2"/>
      <c r="D161" s="2"/>
      <c r="E161" s="2"/>
      <c r="F161" s="2"/>
      <c r="G161" s="28"/>
      <c r="H161" s="2"/>
      <c r="I161" s="2"/>
      <c r="J161" s="27"/>
      <c r="K161" s="27"/>
      <c r="L161" s="27"/>
      <c r="M161" s="27"/>
    </row>
    <row r="162" spans="1:13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7"/>
      <c r="K162" s="27"/>
      <c r="L162" s="27"/>
      <c r="M162" s="27"/>
    </row>
  </sheetData>
  <mergeCells count="118">
    <mergeCell ref="B22:M22"/>
    <mergeCell ref="B41:D41"/>
    <mergeCell ref="B15:M15"/>
    <mergeCell ref="J1:M4"/>
    <mergeCell ref="A5:M5"/>
    <mergeCell ref="A6:M6"/>
    <mergeCell ref="A7:A8"/>
    <mergeCell ref="E8:G8"/>
    <mergeCell ref="B51:D51"/>
    <mergeCell ref="B48:D48"/>
    <mergeCell ref="B39:D39"/>
    <mergeCell ref="B34:D34"/>
    <mergeCell ref="A29:A30"/>
    <mergeCell ref="B49:D49"/>
    <mergeCell ref="A9:A10"/>
    <mergeCell ref="A13:M13"/>
    <mergeCell ref="B23:M23"/>
    <mergeCell ref="B21:M21"/>
    <mergeCell ref="E10:G10"/>
    <mergeCell ref="B16:M16"/>
    <mergeCell ref="A11:A12"/>
    <mergeCell ref="E12:G12"/>
    <mergeCell ref="B32:D32"/>
    <mergeCell ref="B42:D42"/>
    <mergeCell ref="E29:G29"/>
    <mergeCell ref="B24:M24"/>
    <mergeCell ref="B17:M17"/>
    <mergeCell ref="B33:D33"/>
    <mergeCell ref="B50:D50"/>
    <mergeCell ref="B53:D53"/>
    <mergeCell ref="B44:D44"/>
    <mergeCell ref="B40:D40"/>
    <mergeCell ref="B46:D46"/>
    <mergeCell ref="B43:D43"/>
    <mergeCell ref="X29:Z29"/>
    <mergeCell ref="R29:T29"/>
    <mergeCell ref="B29:D30"/>
    <mergeCell ref="H29:J29"/>
    <mergeCell ref="K29:M29"/>
    <mergeCell ref="U29:W29"/>
    <mergeCell ref="B31:D31"/>
    <mergeCell ref="B54:D54"/>
    <mergeCell ref="B56:D56"/>
    <mergeCell ref="B35:D35"/>
    <mergeCell ref="B38:D38"/>
    <mergeCell ref="B37:D37"/>
    <mergeCell ref="B36:D36"/>
    <mergeCell ref="B55:D55"/>
    <mergeCell ref="B45:D45"/>
    <mergeCell ref="B47:D47"/>
    <mergeCell ref="B52:D52"/>
    <mergeCell ref="A160:D160"/>
    <mergeCell ref="A158:E158"/>
    <mergeCell ref="B142:M142"/>
    <mergeCell ref="A156:M156"/>
    <mergeCell ref="B145:M145"/>
    <mergeCell ref="A159:E159"/>
    <mergeCell ref="B71:D71"/>
    <mergeCell ref="B69:D69"/>
    <mergeCell ref="B80:D80"/>
    <mergeCell ref="B70:D70"/>
    <mergeCell ref="B108:M108"/>
    <mergeCell ref="H101:J101"/>
    <mergeCell ref="K101:M101"/>
    <mergeCell ref="C101:C102"/>
    <mergeCell ref="D101:D102"/>
    <mergeCell ref="H92:J92"/>
    <mergeCell ref="B92:D93"/>
    <mergeCell ref="E92:G92"/>
    <mergeCell ref="A88:M88"/>
    <mergeCell ref="B95:D95"/>
    <mergeCell ref="B73:D73"/>
    <mergeCell ref="B78:D78"/>
    <mergeCell ref="B87:D87"/>
    <mergeCell ref="B101:B102"/>
    <mergeCell ref="A152:M152"/>
    <mergeCell ref="G159:H159"/>
    <mergeCell ref="J159:K159"/>
    <mergeCell ref="G158:H158"/>
    <mergeCell ref="B61:D61"/>
    <mergeCell ref="B114:M114"/>
    <mergeCell ref="A151:M151"/>
    <mergeCell ref="B138:M138"/>
    <mergeCell ref="B125:M125"/>
    <mergeCell ref="B132:M132"/>
    <mergeCell ref="E101:G101"/>
    <mergeCell ref="B76:D76"/>
    <mergeCell ref="B85:D85"/>
    <mergeCell ref="B65:D65"/>
    <mergeCell ref="B63:D63"/>
    <mergeCell ref="B66:D66"/>
    <mergeCell ref="B67:D67"/>
    <mergeCell ref="B64:D64"/>
    <mergeCell ref="B120:M120"/>
    <mergeCell ref="B135:M135"/>
    <mergeCell ref="A148:M148"/>
    <mergeCell ref="B129:M129"/>
    <mergeCell ref="A92:A93"/>
    <mergeCell ref="B57:D57"/>
    <mergeCell ref="B68:D68"/>
    <mergeCell ref="B83:D83"/>
    <mergeCell ref="B75:D75"/>
    <mergeCell ref="B79:D79"/>
    <mergeCell ref="B58:D58"/>
    <mergeCell ref="B82:D82"/>
    <mergeCell ref="B94:D94"/>
    <mergeCell ref="B86:D86"/>
    <mergeCell ref="B62:D62"/>
    <mergeCell ref="B77:D77"/>
    <mergeCell ref="B59:D59"/>
    <mergeCell ref="B74:D74"/>
    <mergeCell ref="B81:D81"/>
    <mergeCell ref="A101:A102"/>
    <mergeCell ref="B60:D60"/>
    <mergeCell ref="B72:D72"/>
    <mergeCell ref="A89:M89"/>
    <mergeCell ref="B84:D84"/>
    <mergeCell ref="K92:M92"/>
  </mergeCells>
  <phoneticPr fontId="0" type="noConversion"/>
  <pageMargins left="0.16" right="0.16" top="0.35" bottom="0.3" header="0.31496062992125984" footer="0.31496062992125984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звіт з 01.01.2020</vt:lpstr>
      <vt:lpstr>'звіт з 01.01.2020'!Область_друку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Микитюк</cp:lastModifiedBy>
  <cp:lastPrinted>2021-03-03T14:08:09Z</cp:lastPrinted>
  <dcterms:created xsi:type="dcterms:W3CDTF">2018-12-28T08:43:53Z</dcterms:created>
  <dcterms:modified xsi:type="dcterms:W3CDTF">2021-05-12T13:25:20Z</dcterms:modified>
</cp:coreProperties>
</file>