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\"/>
    </mc:Choice>
  </mc:AlternateContent>
  <bookViews>
    <workbookView xWindow="0" yWindow="0" windowWidth="28800" windowHeight="13770"/>
  </bookViews>
  <sheets>
    <sheet name="0191" sheetId="1" r:id="rId1"/>
  </sheets>
  <definedNames>
    <definedName name="_xlnm.Print_Area" localSheetId="0">'0191'!$A$1:$M$74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K50" i="1"/>
  <c r="K33" i="1" l="1"/>
  <c r="F53" i="1" l="1"/>
  <c r="I53" i="1"/>
  <c r="J50" i="1"/>
  <c r="L50" i="1"/>
  <c r="G50" i="1"/>
  <c r="M50" i="1" l="1"/>
  <c r="F34" i="1" l="1"/>
  <c r="H34" i="1"/>
  <c r="I34" i="1"/>
  <c r="E34" i="1"/>
  <c r="M60" i="1" l="1"/>
  <c r="J60" i="1"/>
  <c r="L56" i="1" l="1"/>
  <c r="J33" i="1"/>
  <c r="J34" i="1" s="1"/>
  <c r="L33" i="1" l="1"/>
  <c r="L34" i="1" s="1"/>
  <c r="K34" i="1"/>
  <c r="G60" i="1"/>
  <c r="G33" i="1"/>
  <c r="G34" i="1" s="1"/>
  <c r="K56" i="1" l="1"/>
  <c r="M56" i="1" s="1"/>
  <c r="K49" i="1"/>
  <c r="J56" i="1"/>
  <c r="G56" i="1"/>
  <c r="M33" i="1"/>
  <c r="M34" i="1" s="1"/>
  <c r="J49" i="1"/>
  <c r="L49" i="1"/>
  <c r="G49" i="1"/>
  <c r="M49" i="1" l="1"/>
  <c r="L53" i="1"/>
</calcChain>
</file>

<file path=xl/sharedStrings.xml><?xml version="1.0" encoding="utf-8"?>
<sst xmlns="http://schemas.openxmlformats.org/spreadsheetml/2006/main" count="125" uniqueCount="81">
  <si>
    <t>(найменування відповідального виконавця)</t>
  </si>
  <si>
    <t>Ціль державної політики</t>
  </si>
  <si>
    <t>Завдання</t>
  </si>
  <si>
    <t>гривень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</si>
  <si>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</si>
  <si>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</si>
  <si>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</si>
  <si>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</si>
  <si>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</si>
  <si>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</si>
  <si>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</si>
  <si>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</si>
  <si>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Звіт</t>
  </si>
  <si>
    <t>1.</t>
  </si>
  <si>
    <t>2.</t>
  </si>
  <si>
    <t>3.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</si>
  <si>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</si>
  <si>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</si>
  <si>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</si>
  <si>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</si>
  <si>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</si>
  <si>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</si>
  <si>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</si>
  <si>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</si>
  <si>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</si>
  <si>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</si>
  <si>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</si>
  <si>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</si>
  <si>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</si>
  <si>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</si>
  <si>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</si>
  <si>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</si>
  <si>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</si>
  <si>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</si>
  <si>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0200000</t>
  </si>
  <si>
    <t>0210000</t>
  </si>
  <si>
    <t>од.</t>
  </si>
  <si>
    <t>грн.</t>
  </si>
  <si>
    <t>про виконання паспорта бюджетної програми місцевого бюджету на 2020 рік</t>
  </si>
  <si>
    <t>0210191</t>
  </si>
  <si>
    <t>0160</t>
  </si>
  <si>
    <t>Проведення місцевих виборів</t>
  </si>
  <si>
    <t>осіб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</si>
  <si>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</si>
  <si>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</si>
  <si>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</si>
  <si>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</si>
  <si>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</si>
  <si>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</si>
  <si>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0191</t>
  </si>
  <si>
    <t>№ з/п</t>
  </si>
  <si>
    <t>відсотки</t>
  </si>
  <si>
    <t>Виконавчий комітет Червоноградської міської  ради</t>
  </si>
  <si>
    <t>04055920</t>
  </si>
  <si>
    <t xml:space="preserve"> </t>
  </si>
  <si>
    <t>Підготовка та організації проведення місцевих виборів</t>
  </si>
  <si>
    <t xml:space="preserve">Організація та проведення місцевих виборів. </t>
  </si>
  <si>
    <t>Забезпеченя проведення виборів згідно чинного законодавства</t>
  </si>
  <si>
    <t>Забезпечення діяльності Червоноградської міської виборчої комісії з виконання функції і завдань у сфері проведення виборів</t>
  </si>
  <si>
    <t>Виготовлення органами ведення Державного реєстру виборців списків виборців та іменних запрошень для підготовки і проведення виборів.</t>
  </si>
  <si>
    <t>Забезпечення засобами індивідуального захисту членів виборчих дільниць.</t>
  </si>
  <si>
    <t>Обсяг видатків, передбачених на забезпечення діяльності виборчої комісії з виконання функції і завдань у сфері проведення виборів</t>
  </si>
  <si>
    <t xml:space="preserve">Кошторис </t>
  </si>
  <si>
    <t>кількість виборчих дільниць</t>
  </si>
  <si>
    <t>реєстр дільниць</t>
  </si>
  <si>
    <t xml:space="preserve"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 -  Відхилення виникло у зв'язку з економним використанням коштів </t>
  </si>
  <si>
    <t>Кількість виборців</t>
  </si>
  <si>
    <t>реєстр виборців</t>
  </si>
  <si>
    <t xml:space="preserve">Пояснення щодо причин розбіжностей між фактичними та затвердженими результативними показниками -  Відхилення виникло у зв'язку з економним використанням коштів </t>
  </si>
  <si>
    <t>Середні витрати  на одного виборця</t>
  </si>
  <si>
    <t>Витрати на матеріально-технічне забезпечення виборчих дільниць</t>
  </si>
  <si>
    <t>розрахунок</t>
  </si>
  <si>
    <t xml:space="preserve">Рівень забезпеченості списками виборців та іменними запрошенями </t>
  </si>
  <si>
    <t xml:space="preserve">Пояснення щодо причин розбіжностей між фактичними та затвердженими результативними показниками </t>
  </si>
  <si>
    <t xml:space="preserve">Пояснення щодо причин розбіжностей між фактичними та затвердженими результативними показниками   </t>
  </si>
  <si>
    <t xml:space="preserve">Бюджетну програму "Проведення місцевих виборів"  в 2020 році виконано в повному обсязі. </t>
  </si>
  <si>
    <t>Міський голова</t>
  </si>
  <si>
    <t xml:space="preserve">Андрій ЗАЛІВСЬКИЙ </t>
  </si>
  <si>
    <t>(Власне ім'я, ПРІЗВИЩЕ)</t>
  </si>
  <si>
    <t>Надія НАЗАРЧУК</t>
  </si>
  <si>
    <t>Начальник відділу фінансування та бухгалтерського обліку, 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</si>
</sst>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2" borderId="0" xfId="0" applyFont="1" applyFill="1"/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/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0" borderId="3" xfId="0" applyFont="1" applyBorder="1"/>
    <xf numFmtId="1" fontId="12" fillId="2" borderId="3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4" fillId="0" borderId="0" xfId="0" applyFont="1"/>
    <xf numFmtId="1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20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4" fillId="0" borderId="0" xfId="0" applyFont="1" applyBorder="1"/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5"/>
  <sheetViews>
    <sheetView tabSelected="1" view="pageBreakPreview" zoomScale="96" zoomScaleNormal="112" zoomScaleSheetLayoutView="96" workbookViewId="0">
      <selection activeCell="B28" sqref="B28:M28"/>
    </sheetView>
  </sheetViews>
  <sheetFormatPr defaultRowHeight="15.75" x14ac:dyDescent="0.25"/>
  <cols>
    <col min="1" max="1" width="7" style="4" customWidth="1"/>
    <col min="2" max="2" width="28.140625" style="4" customWidth="1"/>
    <col min="3" max="3" width="9.140625" style="4"/>
    <col min="4" max="4" width="24.140625" style="4" customWidth="1"/>
    <col min="5" max="5" width="18" style="4" customWidth="1"/>
    <col min="6" max="6" width="15.28515625" style="4" customWidth="1"/>
    <col min="7" max="7" width="16" style="4" customWidth="1"/>
    <col min="8" max="8" width="20" style="4" customWidth="1"/>
    <col min="9" max="9" width="15.28515625" style="4" customWidth="1"/>
    <col min="10" max="10" width="15.5703125" style="4" customWidth="1"/>
    <col min="11" max="11" width="17.85546875" style="4" customWidth="1"/>
    <col min="12" max="12" width="15.42578125" style="4" customWidth="1"/>
    <col min="13" max="13" width="18" style="4" customWidth="1"/>
    <col min="14" max="256" width="9.140625" style="4"/>
    <col min="257" max="257" width="4.42578125" style="4" customWidth="1"/>
    <col min="258" max="258" width="12.28515625" style="4" customWidth="1"/>
    <col min="259" max="260" width="9.140625" style="4"/>
    <col min="261" max="269" width="13" style="4" customWidth="1"/>
    <col min="270" max="512" width="9.140625" style="4"/>
    <col min="513" max="513" width="4.42578125" style="4" customWidth="1"/>
    <col min="514" max="514" width="12.28515625" style="4" customWidth="1"/>
    <col min="515" max="516" width="9.140625" style="4"/>
    <col min="517" max="525" width="13" style="4" customWidth="1"/>
    <col min="526" max="768" width="9.140625" style="4"/>
    <col min="769" max="769" width="4.42578125" style="4" customWidth="1"/>
    <col min="770" max="770" width="12.28515625" style="4" customWidth="1"/>
    <col min="771" max="772" width="9.140625" style="4"/>
    <col min="773" max="781" width="13" style="4" customWidth="1"/>
    <col min="782" max="1024" width="9.140625" style="4"/>
    <col min="1025" max="1025" width="4.42578125" style="4" customWidth="1"/>
    <col min="1026" max="1026" width="12.28515625" style="4" customWidth="1"/>
    <col min="1027" max="1028" width="9.140625" style="4"/>
    <col min="1029" max="1037" width="13" style="4" customWidth="1"/>
    <col min="1038" max="1280" width="9.140625" style="4"/>
    <col min="1281" max="1281" width="4.42578125" style="4" customWidth="1"/>
    <col min="1282" max="1282" width="12.28515625" style="4" customWidth="1"/>
    <col min="1283" max="1284" width="9.140625" style="4"/>
    <col min="1285" max="1293" width="13" style="4" customWidth="1"/>
    <col min="1294" max="1536" width="9.140625" style="4"/>
    <col min="1537" max="1537" width="4.42578125" style="4" customWidth="1"/>
    <col min="1538" max="1538" width="12.28515625" style="4" customWidth="1"/>
    <col min="1539" max="1540" width="9.140625" style="4"/>
    <col min="1541" max="1549" width="13" style="4" customWidth="1"/>
    <col min="1550" max="1792" width="9.140625" style="4"/>
    <col min="1793" max="1793" width="4.42578125" style="4" customWidth="1"/>
    <col min="1794" max="1794" width="12.28515625" style="4" customWidth="1"/>
    <col min="1795" max="1796" width="9.140625" style="4"/>
    <col min="1797" max="1805" width="13" style="4" customWidth="1"/>
    <col min="1806" max="2048" width="9.140625" style="4"/>
    <col min="2049" max="2049" width="4.42578125" style="4" customWidth="1"/>
    <col min="2050" max="2050" width="12.28515625" style="4" customWidth="1"/>
    <col min="2051" max="2052" width="9.140625" style="4"/>
    <col min="2053" max="2061" width="13" style="4" customWidth="1"/>
    <col min="2062" max="2304" width="9.140625" style="4"/>
    <col min="2305" max="2305" width="4.42578125" style="4" customWidth="1"/>
    <col min="2306" max="2306" width="12.28515625" style="4" customWidth="1"/>
    <col min="2307" max="2308" width="9.140625" style="4"/>
    <col min="2309" max="2317" width="13" style="4" customWidth="1"/>
    <col min="2318" max="2560" width="9.140625" style="4"/>
    <col min="2561" max="2561" width="4.42578125" style="4" customWidth="1"/>
    <col min="2562" max="2562" width="12.28515625" style="4" customWidth="1"/>
    <col min="2563" max="2564" width="9.140625" style="4"/>
    <col min="2565" max="2573" width="13" style="4" customWidth="1"/>
    <col min="2574" max="2816" width="9.140625" style="4"/>
    <col min="2817" max="2817" width="4.42578125" style="4" customWidth="1"/>
    <col min="2818" max="2818" width="12.28515625" style="4" customWidth="1"/>
    <col min="2819" max="2820" width="9.140625" style="4"/>
    <col min="2821" max="2829" width="13" style="4" customWidth="1"/>
    <col min="2830" max="3072" width="9.140625" style="4"/>
    <col min="3073" max="3073" width="4.42578125" style="4" customWidth="1"/>
    <col min="3074" max="3074" width="12.28515625" style="4" customWidth="1"/>
    <col min="3075" max="3076" width="9.140625" style="4"/>
    <col min="3077" max="3085" width="13" style="4" customWidth="1"/>
    <col min="3086" max="3328" width="9.140625" style="4"/>
    <col min="3329" max="3329" width="4.42578125" style="4" customWidth="1"/>
    <col min="3330" max="3330" width="12.28515625" style="4" customWidth="1"/>
    <col min="3331" max="3332" width="9.140625" style="4"/>
    <col min="3333" max="3341" width="13" style="4" customWidth="1"/>
    <col min="3342" max="3584" width="9.140625" style="4"/>
    <col min="3585" max="3585" width="4.42578125" style="4" customWidth="1"/>
    <col min="3586" max="3586" width="12.28515625" style="4" customWidth="1"/>
    <col min="3587" max="3588" width="9.140625" style="4"/>
    <col min="3589" max="3597" width="13" style="4" customWidth="1"/>
    <col min="3598" max="3840" width="9.140625" style="4"/>
    <col min="3841" max="3841" width="4.42578125" style="4" customWidth="1"/>
    <col min="3842" max="3842" width="12.28515625" style="4" customWidth="1"/>
    <col min="3843" max="3844" width="9.140625" style="4"/>
    <col min="3845" max="3853" width="13" style="4" customWidth="1"/>
    <col min="3854" max="4096" width="9.140625" style="4"/>
    <col min="4097" max="4097" width="4.42578125" style="4" customWidth="1"/>
    <col min="4098" max="4098" width="12.28515625" style="4" customWidth="1"/>
    <col min="4099" max="4100" width="9.140625" style="4"/>
    <col min="4101" max="4109" width="13" style="4" customWidth="1"/>
    <col min="4110" max="4352" width="9.140625" style="4"/>
    <col min="4353" max="4353" width="4.42578125" style="4" customWidth="1"/>
    <col min="4354" max="4354" width="12.28515625" style="4" customWidth="1"/>
    <col min="4355" max="4356" width="9.140625" style="4"/>
    <col min="4357" max="4365" width="13" style="4" customWidth="1"/>
    <col min="4366" max="4608" width="9.140625" style="4"/>
    <col min="4609" max="4609" width="4.42578125" style="4" customWidth="1"/>
    <col min="4610" max="4610" width="12.28515625" style="4" customWidth="1"/>
    <col min="4611" max="4612" width="9.140625" style="4"/>
    <col min="4613" max="4621" width="13" style="4" customWidth="1"/>
    <col min="4622" max="4864" width="9.140625" style="4"/>
    <col min="4865" max="4865" width="4.42578125" style="4" customWidth="1"/>
    <col min="4866" max="4866" width="12.28515625" style="4" customWidth="1"/>
    <col min="4867" max="4868" width="9.140625" style="4"/>
    <col min="4869" max="4877" width="13" style="4" customWidth="1"/>
    <col min="4878" max="5120" width="9.140625" style="4"/>
    <col min="5121" max="5121" width="4.42578125" style="4" customWidth="1"/>
    <col min="5122" max="5122" width="12.28515625" style="4" customWidth="1"/>
    <col min="5123" max="5124" width="9.140625" style="4"/>
    <col min="5125" max="5133" width="13" style="4" customWidth="1"/>
    <col min="5134" max="5376" width="9.140625" style="4"/>
    <col min="5377" max="5377" width="4.42578125" style="4" customWidth="1"/>
    <col min="5378" max="5378" width="12.28515625" style="4" customWidth="1"/>
    <col min="5379" max="5380" width="9.140625" style="4"/>
    <col min="5381" max="5389" width="13" style="4" customWidth="1"/>
    <col min="5390" max="5632" width="9.140625" style="4"/>
    <col min="5633" max="5633" width="4.42578125" style="4" customWidth="1"/>
    <col min="5634" max="5634" width="12.28515625" style="4" customWidth="1"/>
    <col min="5635" max="5636" width="9.140625" style="4"/>
    <col min="5637" max="5645" width="13" style="4" customWidth="1"/>
    <col min="5646" max="5888" width="9.140625" style="4"/>
    <col min="5889" max="5889" width="4.42578125" style="4" customWidth="1"/>
    <col min="5890" max="5890" width="12.28515625" style="4" customWidth="1"/>
    <col min="5891" max="5892" width="9.140625" style="4"/>
    <col min="5893" max="5901" width="13" style="4" customWidth="1"/>
    <col min="5902" max="6144" width="9.140625" style="4"/>
    <col min="6145" max="6145" width="4.42578125" style="4" customWidth="1"/>
    <col min="6146" max="6146" width="12.28515625" style="4" customWidth="1"/>
    <col min="6147" max="6148" width="9.140625" style="4"/>
    <col min="6149" max="6157" width="13" style="4" customWidth="1"/>
    <col min="6158" max="6400" width="9.140625" style="4"/>
    <col min="6401" max="6401" width="4.42578125" style="4" customWidth="1"/>
    <col min="6402" max="6402" width="12.28515625" style="4" customWidth="1"/>
    <col min="6403" max="6404" width="9.140625" style="4"/>
    <col min="6405" max="6413" width="13" style="4" customWidth="1"/>
    <col min="6414" max="6656" width="9.140625" style="4"/>
    <col min="6657" max="6657" width="4.42578125" style="4" customWidth="1"/>
    <col min="6658" max="6658" width="12.28515625" style="4" customWidth="1"/>
    <col min="6659" max="6660" width="9.140625" style="4"/>
    <col min="6661" max="6669" width="13" style="4" customWidth="1"/>
    <col min="6670" max="6912" width="9.140625" style="4"/>
    <col min="6913" max="6913" width="4.42578125" style="4" customWidth="1"/>
    <col min="6914" max="6914" width="12.28515625" style="4" customWidth="1"/>
    <col min="6915" max="6916" width="9.140625" style="4"/>
    <col min="6917" max="6925" width="13" style="4" customWidth="1"/>
    <col min="6926" max="7168" width="9.140625" style="4"/>
    <col min="7169" max="7169" width="4.42578125" style="4" customWidth="1"/>
    <col min="7170" max="7170" width="12.28515625" style="4" customWidth="1"/>
    <col min="7171" max="7172" width="9.140625" style="4"/>
    <col min="7173" max="7181" width="13" style="4" customWidth="1"/>
    <col min="7182" max="7424" width="9.140625" style="4"/>
    <col min="7425" max="7425" width="4.42578125" style="4" customWidth="1"/>
    <col min="7426" max="7426" width="12.28515625" style="4" customWidth="1"/>
    <col min="7427" max="7428" width="9.140625" style="4"/>
    <col min="7429" max="7437" width="13" style="4" customWidth="1"/>
    <col min="7438" max="7680" width="9.140625" style="4"/>
    <col min="7681" max="7681" width="4.42578125" style="4" customWidth="1"/>
    <col min="7682" max="7682" width="12.28515625" style="4" customWidth="1"/>
    <col min="7683" max="7684" width="9.140625" style="4"/>
    <col min="7685" max="7693" width="13" style="4" customWidth="1"/>
    <col min="7694" max="7936" width="9.140625" style="4"/>
    <col min="7937" max="7937" width="4.42578125" style="4" customWidth="1"/>
    <col min="7938" max="7938" width="12.28515625" style="4" customWidth="1"/>
    <col min="7939" max="7940" width="9.140625" style="4"/>
    <col min="7941" max="7949" width="13" style="4" customWidth="1"/>
    <col min="7950" max="8192" width="9.140625" style="4"/>
    <col min="8193" max="8193" width="4.42578125" style="4" customWidth="1"/>
    <col min="8194" max="8194" width="12.28515625" style="4" customWidth="1"/>
    <col min="8195" max="8196" width="9.140625" style="4"/>
    <col min="8197" max="8205" width="13" style="4" customWidth="1"/>
    <col min="8206" max="8448" width="9.140625" style="4"/>
    <col min="8449" max="8449" width="4.42578125" style="4" customWidth="1"/>
    <col min="8450" max="8450" width="12.28515625" style="4" customWidth="1"/>
    <col min="8451" max="8452" width="9.140625" style="4"/>
    <col min="8453" max="8461" width="13" style="4" customWidth="1"/>
    <col min="8462" max="8704" width="9.140625" style="4"/>
    <col min="8705" max="8705" width="4.42578125" style="4" customWidth="1"/>
    <col min="8706" max="8706" width="12.28515625" style="4" customWidth="1"/>
    <col min="8707" max="8708" width="9.140625" style="4"/>
    <col min="8709" max="8717" width="13" style="4" customWidth="1"/>
    <col min="8718" max="8960" width="9.140625" style="4"/>
    <col min="8961" max="8961" width="4.42578125" style="4" customWidth="1"/>
    <col min="8962" max="8962" width="12.28515625" style="4" customWidth="1"/>
    <col min="8963" max="8964" width="9.140625" style="4"/>
    <col min="8965" max="8973" width="13" style="4" customWidth="1"/>
    <col min="8974" max="9216" width="9.140625" style="4"/>
    <col min="9217" max="9217" width="4.42578125" style="4" customWidth="1"/>
    <col min="9218" max="9218" width="12.28515625" style="4" customWidth="1"/>
    <col min="9219" max="9220" width="9.140625" style="4"/>
    <col min="9221" max="9229" width="13" style="4" customWidth="1"/>
    <col min="9230" max="9472" width="9.140625" style="4"/>
    <col min="9473" max="9473" width="4.42578125" style="4" customWidth="1"/>
    <col min="9474" max="9474" width="12.28515625" style="4" customWidth="1"/>
    <col min="9475" max="9476" width="9.140625" style="4"/>
    <col min="9477" max="9485" width="13" style="4" customWidth="1"/>
    <col min="9486" max="9728" width="9.140625" style="4"/>
    <col min="9729" max="9729" width="4.42578125" style="4" customWidth="1"/>
    <col min="9730" max="9730" width="12.28515625" style="4" customWidth="1"/>
    <col min="9731" max="9732" width="9.140625" style="4"/>
    <col min="9733" max="9741" width="13" style="4" customWidth="1"/>
    <col min="9742" max="9984" width="9.140625" style="4"/>
    <col min="9985" max="9985" width="4.42578125" style="4" customWidth="1"/>
    <col min="9986" max="9986" width="12.28515625" style="4" customWidth="1"/>
    <col min="9987" max="9988" width="9.140625" style="4"/>
    <col min="9989" max="9997" width="13" style="4" customWidth="1"/>
    <col min="9998" max="10240" width="9.140625" style="4"/>
    <col min="10241" max="10241" width="4.42578125" style="4" customWidth="1"/>
    <col min="10242" max="10242" width="12.28515625" style="4" customWidth="1"/>
    <col min="10243" max="10244" width="9.140625" style="4"/>
    <col min="10245" max="10253" width="13" style="4" customWidth="1"/>
    <col min="10254" max="10496" width="9.140625" style="4"/>
    <col min="10497" max="10497" width="4.42578125" style="4" customWidth="1"/>
    <col min="10498" max="10498" width="12.28515625" style="4" customWidth="1"/>
    <col min="10499" max="10500" width="9.140625" style="4"/>
    <col min="10501" max="10509" width="13" style="4" customWidth="1"/>
    <col min="10510" max="10752" width="9.140625" style="4"/>
    <col min="10753" max="10753" width="4.42578125" style="4" customWidth="1"/>
    <col min="10754" max="10754" width="12.28515625" style="4" customWidth="1"/>
    <col min="10755" max="10756" width="9.140625" style="4"/>
    <col min="10757" max="10765" width="13" style="4" customWidth="1"/>
    <col min="10766" max="11008" width="9.140625" style="4"/>
    <col min="11009" max="11009" width="4.42578125" style="4" customWidth="1"/>
    <col min="11010" max="11010" width="12.28515625" style="4" customWidth="1"/>
    <col min="11011" max="11012" width="9.140625" style="4"/>
    <col min="11013" max="11021" width="13" style="4" customWidth="1"/>
    <col min="11022" max="11264" width="9.140625" style="4"/>
    <col min="11265" max="11265" width="4.42578125" style="4" customWidth="1"/>
    <col min="11266" max="11266" width="12.28515625" style="4" customWidth="1"/>
    <col min="11267" max="11268" width="9.140625" style="4"/>
    <col min="11269" max="11277" width="13" style="4" customWidth="1"/>
    <col min="11278" max="11520" width="9.140625" style="4"/>
    <col min="11521" max="11521" width="4.42578125" style="4" customWidth="1"/>
    <col min="11522" max="11522" width="12.28515625" style="4" customWidth="1"/>
    <col min="11523" max="11524" width="9.140625" style="4"/>
    <col min="11525" max="11533" width="13" style="4" customWidth="1"/>
    <col min="11534" max="11776" width="9.140625" style="4"/>
    <col min="11777" max="11777" width="4.42578125" style="4" customWidth="1"/>
    <col min="11778" max="11778" width="12.28515625" style="4" customWidth="1"/>
    <col min="11779" max="11780" width="9.140625" style="4"/>
    <col min="11781" max="11789" width="13" style="4" customWidth="1"/>
    <col min="11790" max="12032" width="9.140625" style="4"/>
    <col min="12033" max="12033" width="4.42578125" style="4" customWidth="1"/>
    <col min="12034" max="12034" width="12.28515625" style="4" customWidth="1"/>
    <col min="12035" max="12036" width="9.140625" style="4"/>
    <col min="12037" max="12045" width="13" style="4" customWidth="1"/>
    <col min="12046" max="12288" width="9.140625" style="4"/>
    <col min="12289" max="12289" width="4.42578125" style="4" customWidth="1"/>
    <col min="12290" max="12290" width="12.28515625" style="4" customWidth="1"/>
    <col min="12291" max="12292" width="9.140625" style="4"/>
    <col min="12293" max="12301" width="13" style="4" customWidth="1"/>
    <col min="12302" max="12544" width="9.140625" style="4"/>
    <col min="12545" max="12545" width="4.42578125" style="4" customWidth="1"/>
    <col min="12546" max="12546" width="12.28515625" style="4" customWidth="1"/>
    <col min="12547" max="12548" width="9.140625" style="4"/>
    <col min="12549" max="12557" width="13" style="4" customWidth="1"/>
    <col min="12558" max="12800" width="9.140625" style="4"/>
    <col min="12801" max="12801" width="4.42578125" style="4" customWidth="1"/>
    <col min="12802" max="12802" width="12.28515625" style="4" customWidth="1"/>
    <col min="12803" max="12804" width="9.140625" style="4"/>
    <col min="12805" max="12813" width="13" style="4" customWidth="1"/>
    <col min="12814" max="13056" width="9.140625" style="4"/>
    <col min="13057" max="13057" width="4.42578125" style="4" customWidth="1"/>
    <col min="13058" max="13058" width="12.28515625" style="4" customWidth="1"/>
    <col min="13059" max="13060" width="9.140625" style="4"/>
    <col min="13061" max="13069" width="13" style="4" customWidth="1"/>
    <col min="13070" max="13312" width="9.140625" style="4"/>
    <col min="13313" max="13313" width="4.42578125" style="4" customWidth="1"/>
    <col min="13314" max="13314" width="12.28515625" style="4" customWidth="1"/>
    <col min="13315" max="13316" width="9.140625" style="4"/>
    <col min="13317" max="13325" width="13" style="4" customWidth="1"/>
    <col min="13326" max="13568" width="9.140625" style="4"/>
    <col min="13569" max="13569" width="4.42578125" style="4" customWidth="1"/>
    <col min="13570" max="13570" width="12.28515625" style="4" customWidth="1"/>
    <col min="13571" max="13572" width="9.140625" style="4"/>
    <col min="13573" max="13581" width="13" style="4" customWidth="1"/>
    <col min="13582" max="13824" width="9.140625" style="4"/>
    <col min="13825" max="13825" width="4.42578125" style="4" customWidth="1"/>
    <col min="13826" max="13826" width="12.28515625" style="4" customWidth="1"/>
    <col min="13827" max="13828" width="9.140625" style="4"/>
    <col min="13829" max="13837" width="13" style="4" customWidth="1"/>
    <col min="13838" max="14080" width="9.140625" style="4"/>
    <col min="14081" max="14081" width="4.42578125" style="4" customWidth="1"/>
    <col min="14082" max="14082" width="12.28515625" style="4" customWidth="1"/>
    <col min="14083" max="14084" width="9.140625" style="4"/>
    <col min="14085" max="14093" width="13" style="4" customWidth="1"/>
    <col min="14094" max="14336" width="9.140625" style="4"/>
    <col min="14337" max="14337" width="4.42578125" style="4" customWidth="1"/>
    <col min="14338" max="14338" width="12.28515625" style="4" customWidth="1"/>
    <col min="14339" max="14340" width="9.140625" style="4"/>
    <col min="14341" max="14349" width="13" style="4" customWidth="1"/>
    <col min="14350" max="14592" width="9.140625" style="4"/>
    <col min="14593" max="14593" width="4.42578125" style="4" customWidth="1"/>
    <col min="14594" max="14594" width="12.28515625" style="4" customWidth="1"/>
    <col min="14595" max="14596" width="9.140625" style="4"/>
    <col min="14597" max="14605" width="13" style="4" customWidth="1"/>
    <col min="14606" max="14848" width="9.140625" style="4"/>
    <col min="14849" max="14849" width="4.42578125" style="4" customWidth="1"/>
    <col min="14850" max="14850" width="12.28515625" style="4" customWidth="1"/>
    <col min="14851" max="14852" width="9.140625" style="4"/>
    <col min="14853" max="14861" width="13" style="4" customWidth="1"/>
    <col min="14862" max="15104" width="9.140625" style="4"/>
    <col min="15105" max="15105" width="4.42578125" style="4" customWidth="1"/>
    <col min="15106" max="15106" width="12.28515625" style="4" customWidth="1"/>
    <col min="15107" max="15108" width="9.140625" style="4"/>
    <col min="15109" max="15117" width="13" style="4" customWidth="1"/>
    <col min="15118" max="15360" width="9.140625" style="4"/>
    <col min="15361" max="15361" width="4.42578125" style="4" customWidth="1"/>
    <col min="15362" max="15362" width="12.28515625" style="4" customWidth="1"/>
    <col min="15363" max="15364" width="9.140625" style="4"/>
    <col min="15365" max="15373" width="13" style="4" customWidth="1"/>
    <col min="15374" max="15616" width="9.140625" style="4"/>
    <col min="15617" max="15617" width="4.42578125" style="4" customWidth="1"/>
    <col min="15618" max="15618" width="12.28515625" style="4" customWidth="1"/>
    <col min="15619" max="15620" width="9.140625" style="4"/>
    <col min="15621" max="15629" width="13" style="4" customWidth="1"/>
    <col min="15630" max="15872" width="9.140625" style="4"/>
    <col min="15873" max="15873" width="4.42578125" style="4" customWidth="1"/>
    <col min="15874" max="15874" width="12.28515625" style="4" customWidth="1"/>
    <col min="15875" max="15876" width="9.140625" style="4"/>
    <col min="15877" max="15885" width="13" style="4" customWidth="1"/>
    <col min="15886" max="16128" width="9.140625" style="4"/>
    <col min="16129" max="16129" width="4.42578125" style="4" customWidth="1"/>
    <col min="16130" max="16130" width="12.28515625" style="4" customWidth="1"/>
    <col min="16131" max="16132" width="9.140625" style="4"/>
    <col min="16133" max="16141" width="13" style="4" customWidth="1"/>
    <col min="16142" max="16384" width="9.140625" style="4"/>
  </cols>
  <sheetData>
    <row r="1" spans="1:13" ht="15.75" customHeight="1" x14ac:dyDescent="0.25">
      <c r="J1" s="72" t="s">
        <v>11</v>
      </c>
      <c r="K1" s="72"/>
      <c r="L1" s="72"/>
      <c r="M1" s="72"/>
    </row>
    <row r="2" spans="1:13" x14ac:dyDescent="0.25">
      <c r="J2" s="72"/>
      <c r="K2" s="72"/>
      <c r="L2" s="72"/>
      <c r="M2" s="72"/>
    </row>
    <row r="3" spans="1:13" x14ac:dyDescent="0.25">
      <c r="J3" s="72"/>
      <c r="K3" s="72"/>
      <c r="L3" s="72"/>
      <c r="M3" s="72"/>
    </row>
    <row r="4" spans="1:13" x14ac:dyDescent="0.25">
      <c r="J4" s="72"/>
      <c r="K4" s="72"/>
      <c r="L4" s="72"/>
      <c r="M4" s="72"/>
    </row>
    <row r="5" spans="1:13" x14ac:dyDescent="0.25">
      <c r="J5" s="32"/>
      <c r="K5" s="32"/>
      <c r="L5" s="32"/>
      <c r="M5" s="32"/>
    </row>
    <row r="6" spans="1:13" ht="18.75" x14ac:dyDescent="0.25">
      <c r="A6" s="73" t="s">
        <v>12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ht="18.75" x14ac:dyDescent="0.25">
      <c r="A7" s="73" t="s">
        <v>38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s="33" customFormat="1" ht="14.25" customHeight="1" x14ac:dyDescent="0.25">
      <c r="A9" s="40" t="s">
        <v>13</v>
      </c>
      <c r="B9" s="41" t="s">
        <v>34</v>
      </c>
      <c r="C9" s="40"/>
      <c r="D9" s="83" t="s">
        <v>52</v>
      </c>
      <c r="E9" s="83"/>
      <c r="F9" s="83"/>
      <c r="G9" s="83"/>
      <c r="H9" s="40"/>
      <c r="I9" s="40"/>
      <c r="J9" s="42" t="s">
        <v>53</v>
      </c>
      <c r="K9" s="40"/>
      <c r="L9" s="40"/>
      <c r="M9" s="40"/>
    </row>
    <row r="10" spans="1:13" s="33" customFormat="1" ht="39" customHeight="1" x14ac:dyDescent="0.25">
      <c r="A10" s="40"/>
      <c r="B10" s="43" t="s">
        <v>43</v>
      </c>
      <c r="C10" s="40"/>
      <c r="D10" s="84" t="s">
        <v>44</v>
      </c>
      <c r="E10" s="84"/>
      <c r="F10" s="84"/>
      <c r="G10" s="84"/>
      <c r="H10" s="40"/>
      <c r="I10" s="40"/>
      <c r="J10" s="44" t="s">
        <v>45</v>
      </c>
      <c r="K10" s="40"/>
      <c r="L10" s="40"/>
      <c r="M10" s="40"/>
    </row>
    <row r="11" spans="1:13" s="33" customFormat="1" ht="9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s="33" customFormat="1" ht="15" customHeight="1" x14ac:dyDescent="0.25">
      <c r="A12" s="40" t="s">
        <v>14</v>
      </c>
      <c r="B12" s="41" t="s">
        <v>35</v>
      </c>
      <c r="C12" s="40"/>
      <c r="D12" s="83" t="s">
        <v>52</v>
      </c>
      <c r="E12" s="83"/>
      <c r="F12" s="83"/>
      <c r="G12" s="83"/>
      <c r="H12" s="40"/>
      <c r="I12" s="40"/>
      <c r="J12" s="42" t="s">
        <v>53</v>
      </c>
      <c r="K12" s="40"/>
      <c r="L12" s="40"/>
      <c r="M12" s="40"/>
    </row>
    <row r="13" spans="1:13" s="34" customFormat="1" ht="44.25" customHeight="1" x14ac:dyDescent="0.25">
      <c r="A13" s="45"/>
      <c r="B13" s="46" t="s">
        <v>43</v>
      </c>
      <c r="C13" s="45"/>
      <c r="D13" s="85" t="s">
        <v>0</v>
      </c>
      <c r="E13" s="85"/>
      <c r="F13" s="85"/>
      <c r="G13" s="85"/>
      <c r="H13" s="45"/>
      <c r="I13" s="45"/>
      <c r="J13" s="44" t="s">
        <v>45</v>
      </c>
      <c r="K13" s="45"/>
      <c r="L13" s="45"/>
      <c r="M13" s="45"/>
    </row>
    <row r="14" spans="1:13" s="33" customFormat="1" ht="27" customHeight="1" x14ac:dyDescent="0.25">
      <c r="A14" s="40" t="s">
        <v>15</v>
      </c>
      <c r="B14" s="41" t="s">
        <v>39</v>
      </c>
      <c r="C14" s="40"/>
      <c r="D14" s="41" t="s">
        <v>49</v>
      </c>
      <c r="E14" s="40"/>
      <c r="F14" s="41" t="s">
        <v>40</v>
      </c>
      <c r="G14" s="40"/>
      <c r="H14" s="75" t="s">
        <v>41</v>
      </c>
      <c r="I14" s="75"/>
      <c r="J14" s="75"/>
      <c r="K14" s="40"/>
      <c r="L14" s="76"/>
      <c r="M14" s="77"/>
    </row>
    <row r="15" spans="1:13" s="35" customFormat="1" ht="80.25" customHeight="1" x14ac:dyDescent="0.25">
      <c r="A15" s="46"/>
      <c r="B15" s="46" t="s">
        <v>43</v>
      </c>
      <c r="C15" s="46"/>
      <c r="D15" s="46" t="s">
        <v>46</v>
      </c>
      <c r="E15" s="46"/>
      <c r="F15" s="46" t="s">
        <v>47</v>
      </c>
      <c r="G15" s="46"/>
      <c r="H15" s="78" t="s">
        <v>48</v>
      </c>
      <c r="I15" s="78"/>
      <c r="J15" s="78"/>
      <c r="K15" s="46"/>
      <c r="L15" s="79" t="s">
        <v>54</v>
      </c>
      <c r="M15" s="79"/>
    </row>
    <row r="16" spans="1:13" ht="19.5" customHeight="1" x14ac:dyDescent="0.25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26" x14ac:dyDescent="0.25">
      <c r="A17" s="36" t="s">
        <v>50</v>
      </c>
      <c r="B17" s="57" t="s">
        <v>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26" ht="21" customHeight="1" x14ac:dyDescent="0.25">
      <c r="A18" s="3">
        <v>1</v>
      </c>
      <c r="B18" s="88" t="s">
        <v>55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20" spans="1:26" x14ac:dyDescent="0.25">
      <c r="A20" s="2"/>
    </row>
    <row r="21" spans="1:26" x14ac:dyDescent="0.25">
      <c r="A21" s="5" t="s">
        <v>17</v>
      </c>
    </row>
    <row r="22" spans="1:26" s="8" customFormat="1" ht="20.25" customHeight="1" x14ac:dyDescent="0.25">
      <c r="A22" s="86" t="s">
        <v>56</v>
      </c>
      <c r="B22" s="86"/>
      <c r="C22" s="86"/>
      <c r="D22" s="86"/>
      <c r="E22" s="86"/>
      <c r="F22" s="86"/>
      <c r="G22" s="86"/>
    </row>
    <row r="23" spans="1:26" x14ac:dyDescent="0.25">
      <c r="A23" s="5"/>
    </row>
    <row r="24" spans="1:26" x14ac:dyDescent="0.25">
      <c r="A24" s="5" t="s">
        <v>18</v>
      </c>
    </row>
    <row r="25" spans="1:26" ht="20.25" customHeight="1" x14ac:dyDescent="0.25">
      <c r="A25" s="36" t="s">
        <v>50</v>
      </c>
      <c r="B25" s="57" t="s">
        <v>2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26" s="7" customFormat="1" ht="21.75" customHeight="1" x14ac:dyDescent="0.25">
      <c r="A26" s="9">
        <v>1</v>
      </c>
      <c r="B26" s="87" t="s">
        <v>57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1:26" s="7" customFormat="1" ht="21.75" customHeight="1" x14ac:dyDescent="0.25">
      <c r="A27" s="9">
        <v>2</v>
      </c>
      <c r="B27" s="80" t="s">
        <v>59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26" ht="24" customHeight="1" x14ac:dyDescent="0.25">
      <c r="A28" s="3">
        <v>3</v>
      </c>
      <c r="B28" s="88" t="s">
        <v>60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1:26" ht="33" customHeight="1" x14ac:dyDescent="0.25">
      <c r="A29" s="5" t="s">
        <v>19</v>
      </c>
      <c r="M29" s="4" t="s">
        <v>3</v>
      </c>
    </row>
    <row r="30" spans="1:26" ht="19.5" customHeight="1" x14ac:dyDescent="0.25">
      <c r="A30" s="57" t="s">
        <v>50</v>
      </c>
      <c r="B30" s="57" t="s">
        <v>20</v>
      </c>
      <c r="C30" s="57"/>
      <c r="D30" s="57"/>
      <c r="E30" s="57" t="s">
        <v>21</v>
      </c>
      <c r="F30" s="57"/>
      <c r="G30" s="57"/>
      <c r="H30" s="57" t="s">
        <v>22</v>
      </c>
      <c r="I30" s="57"/>
      <c r="J30" s="57"/>
      <c r="K30" s="57" t="s">
        <v>23</v>
      </c>
      <c r="L30" s="57"/>
      <c r="M30" s="57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33" customHeight="1" x14ac:dyDescent="0.25">
      <c r="A31" s="57"/>
      <c r="B31" s="57"/>
      <c r="C31" s="57"/>
      <c r="D31" s="57"/>
      <c r="E31" s="3" t="s">
        <v>24</v>
      </c>
      <c r="F31" s="3" t="s">
        <v>25</v>
      </c>
      <c r="G31" s="3" t="s">
        <v>26</v>
      </c>
      <c r="H31" s="3" t="s">
        <v>24</v>
      </c>
      <c r="I31" s="3" t="s">
        <v>25</v>
      </c>
      <c r="J31" s="3" t="s">
        <v>26</v>
      </c>
      <c r="K31" s="3" t="s">
        <v>24</v>
      </c>
      <c r="L31" s="3" t="s">
        <v>25</v>
      </c>
      <c r="M31" s="3" t="s">
        <v>26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3">
        <v>1</v>
      </c>
      <c r="B32" s="57">
        <v>2</v>
      </c>
      <c r="C32" s="57"/>
      <c r="D32" s="57"/>
      <c r="E32" s="3">
        <v>3</v>
      </c>
      <c r="F32" s="3">
        <v>4</v>
      </c>
      <c r="G32" s="3">
        <v>5</v>
      </c>
      <c r="H32" s="3">
        <v>6</v>
      </c>
      <c r="I32" s="3">
        <v>7</v>
      </c>
      <c r="J32" s="3">
        <v>8</v>
      </c>
      <c r="K32" s="3">
        <v>9</v>
      </c>
      <c r="L32" s="3">
        <v>10</v>
      </c>
      <c r="M32" s="3">
        <v>11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90.75" customHeight="1" x14ac:dyDescent="0.25">
      <c r="A33" s="3">
        <v>1</v>
      </c>
      <c r="B33" s="69" t="s">
        <v>58</v>
      </c>
      <c r="C33" s="70"/>
      <c r="D33" s="71"/>
      <c r="E33" s="26">
        <v>2228891</v>
      </c>
      <c r="F33" s="26">
        <v>0</v>
      </c>
      <c r="G33" s="37">
        <f>E33+F33</f>
        <v>2228891</v>
      </c>
      <c r="H33" s="26">
        <v>2223505.06</v>
      </c>
      <c r="I33" s="26">
        <v>0</v>
      </c>
      <c r="J33" s="37">
        <f>H33+I33</f>
        <v>2223505.06</v>
      </c>
      <c r="K33" s="26">
        <f>H33-E33</f>
        <v>-5385.9399999999441</v>
      </c>
      <c r="L33" s="26">
        <f t="shared" ref="L33" si="0">I33-F33</f>
        <v>0</v>
      </c>
      <c r="M33" s="26">
        <f>K33+L33</f>
        <v>-5385.9399999999441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3"/>
      <c r="B34" s="57" t="s">
        <v>4</v>
      </c>
      <c r="C34" s="57"/>
      <c r="D34" s="57"/>
      <c r="E34" s="37">
        <f>E33</f>
        <v>2228891</v>
      </c>
      <c r="F34" s="37">
        <f t="shared" ref="F34:M34" si="1">F33</f>
        <v>0</v>
      </c>
      <c r="G34" s="37">
        <f t="shared" si="1"/>
        <v>2228891</v>
      </c>
      <c r="H34" s="37">
        <f t="shared" si="1"/>
        <v>2223505.06</v>
      </c>
      <c r="I34" s="37">
        <f t="shared" si="1"/>
        <v>0</v>
      </c>
      <c r="J34" s="37">
        <f t="shared" si="1"/>
        <v>2223505.06</v>
      </c>
      <c r="K34" s="37">
        <f t="shared" si="1"/>
        <v>-5385.9399999999441</v>
      </c>
      <c r="L34" s="37">
        <f t="shared" si="1"/>
        <v>0</v>
      </c>
      <c r="M34" s="37">
        <f t="shared" si="1"/>
        <v>-5385.9399999999441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3"/>
      <c r="B35" s="57"/>
      <c r="C35" s="57"/>
      <c r="D35" s="57"/>
      <c r="E35" s="3"/>
      <c r="F35" s="3"/>
      <c r="G35" s="3"/>
      <c r="H35" s="3"/>
      <c r="I35" s="3"/>
      <c r="J35" s="3"/>
      <c r="K35" s="3"/>
      <c r="L35" s="3"/>
      <c r="M35" s="3"/>
      <c r="R35" s="1"/>
      <c r="S35" s="1"/>
      <c r="T35" s="1"/>
      <c r="U35" s="1"/>
      <c r="V35" s="1"/>
      <c r="W35" s="1"/>
      <c r="X35" s="1"/>
      <c r="Y35" s="1"/>
      <c r="Z35" s="1"/>
    </row>
    <row r="36" spans="1:26" ht="38.25" customHeight="1" x14ac:dyDescent="0.25">
      <c r="A36" s="89" t="s">
        <v>65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26" x14ac:dyDescent="0.25">
      <c r="A37" s="2"/>
    </row>
    <row r="38" spans="1:26" ht="20.25" customHeight="1" x14ac:dyDescent="0.25">
      <c r="A38" s="62" t="s">
        <v>27</v>
      </c>
      <c r="B38" s="62"/>
      <c r="C38" s="62"/>
      <c r="D38" s="62"/>
      <c r="E38" s="62"/>
      <c r="F38" s="62"/>
      <c r="G38" s="62"/>
      <c r="H38" s="62"/>
      <c r="I38" s="62"/>
      <c r="J38" s="62"/>
      <c r="K38" s="29"/>
      <c r="L38" s="29"/>
      <c r="M38" s="29" t="s">
        <v>3</v>
      </c>
    </row>
    <row r="39" spans="1:26" ht="31.5" customHeight="1" x14ac:dyDescent="0.25">
      <c r="A39" s="57" t="s">
        <v>50</v>
      </c>
      <c r="B39" s="57" t="s">
        <v>28</v>
      </c>
      <c r="C39" s="57"/>
      <c r="D39" s="57"/>
      <c r="E39" s="57" t="s">
        <v>21</v>
      </c>
      <c r="F39" s="57"/>
      <c r="G39" s="57"/>
      <c r="H39" s="57" t="s">
        <v>22</v>
      </c>
      <c r="I39" s="57"/>
      <c r="J39" s="57"/>
      <c r="K39" s="57" t="s">
        <v>23</v>
      </c>
      <c r="L39" s="57"/>
      <c r="M39" s="57"/>
    </row>
    <row r="40" spans="1:26" ht="33.75" customHeight="1" x14ac:dyDescent="0.25">
      <c r="A40" s="57"/>
      <c r="B40" s="57"/>
      <c r="C40" s="57"/>
      <c r="D40" s="57"/>
      <c r="E40" s="3" t="s">
        <v>24</v>
      </c>
      <c r="F40" s="3" t="s">
        <v>25</v>
      </c>
      <c r="G40" s="3" t="s">
        <v>26</v>
      </c>
      <c r="H40" s="3" t="s">
        <v>24</v>
      </c>
      <c r="I40" s="3" t="s">
        <v>25</v>
      </c>
      <c r="J40" s="3" t="s">
        <v>26</v>
      </c>
      <c r="K40" s="3" t="s">
        <v>24</v>
      </c>
      <c r="L40" s="3" t="s">
        <v>25</v>
      </c>
      <c r="M40" s="3" t="s">
        <v>26</v>
      </c>
    </row>
    <row r="41" spans="1:26" x14ac:dyDescent="0.25">
      <c r="A41" s="3">
        <v>1</v>
      </c>
      <c r="B41" s="57">
        <v>2</v>
      </c>
      <c r="C41" s="57"/>
      <c r="D41" s="57"/>
      <c r="E41" s="3">
        <v>3</v>
      </c>
      <c r="F41" s="3">
        <v>4</v>
      </c>
      <c r="G41" s="3">
        <v>5</v>
      </c>
      <c r="H41" s="3">
        <v>6</v>
      </c>
      <c r="I41" s="3">
        <v>7</v>
      </c>
      <c r="J41" s="3">
        <v>8</v>
      </c>
      <c r="K41" s="3">
        <v>9</v>
      </c>
      <c r="L41" s="3">
        <v>10</v>
      </c>
      <c r="M41" s="3">
        <v>11</v>
      </c>
    </row>
    <row r="42" spans="1:26" x14ac:dyDescent="0.25">
      <c r="A42" s="3"/>
      <c r="B42" s="57"/>
      <c r="C42" s="57"/>
      <c r="D42" s="57"/>
      <c r="E42" s="3"/>
      <c r="F42" s="3"/>
      <c r="G42" s="3"/>
      <c r="H42" s="3"/>
      <c r="I42" s="3"/>
      <c r="J42" s="3"/>
      <c r="K42" s="3"/>
      <c r="L42" s="3"/>
      <c r="M42" s="3"/>
    </row>
    <row r="43" spans="1:26" x14ac:dyDescent="0.25">
      <c r="A43" s="2"/>
    </row>
    <row r="44" spans="1:26" x14ac:dyDescent="0.25">
      <c r="A44" s="5" t="s">
        <v>29</v>
      </c>
    </row>
    <row r="45" spans="1:26" ht="50.25" customHeight="1" x14ac:dyDescent="0.25">
      <c r="A45" s="57" t="s">
        <v>50</v>
      </c>
      <c r="B45" s="57" t="s">
        <v>30</v>
      </c>
      <c r="C45" s="57" t="s">
        <v>5</v>
      </c>
      <c r="D45" s="57" t="s">
        <v>6</v>
      </c>
      <c r="E45" s="57" t="s">
        <v>21</v>
      </c>
      <c r="F45" s="57"/>
      <c r="G45" s="57"/>
      <c r="H45" s="57" t="s">
        <v>31</v>
      </c>
      <c r="I45" s="57"/>
      <c r="J45" s="57"/>
      <c r="K45" s="57" t="s">
        <v>23</v>
      </c>
      <c r="L45" s="57"/>
      <c r="M45" s="57"/>
    </row>
    <row r="46" spans="1:26" ht="30.75" customHeight="1" x14ac:dyDescent="0.25">
      <c r="A46" s="57"/>
      <c r="B46" s="57"/>
      <c r="C46" s="57"/>
      <c r="D46" s="57"/>
      <c r="E46" s="3" t="s">
        <v>24</v>
      </c>
      <c r="F46" s="3" t="s">
        <v>25</v>
      </c>
      <c r="G46" s="3" t="s">
        <v>26</v>
      </c>
      <c r="H46" s="3" t="s">
        <v>24</v>
      </c>
      <c r="I46" s="3" t="s">
        <v>25</v>
      </c>
      <c r="J46" s="3" t="s">
        <v>26</v>
      </c>
      <c r="K46" s="3" t="s">
        <v>24</v>
      </c>
      <c r="L46" s="3" t="s">
        <v>25</v>
      </c>
      <c r="M46" s="3" t="s">
        <v>26</v>
      </c>
    </row>
    <row r="47" spans="1:26" x14ac:dyDescent="0.25">
      <c r="A47" s="3">
        <v>1</v>
      </c>
      <c r="B47" s="3">
        <v>2</v>
      </c>
      <c r="C47" s="3">
        <v>3</v>
      </c>
      <c r="D47" s="3">
        <v>4</v>
      </c>
      <c r="E47" s="3">
        <v>5</v>
      </c>
      <c r="F47" s="3">
        <v>6</v>
      </c>
      <c r="G47" s="3">
        <v>7</v>
      </c>
      <c r="H47" s="3">
        <v>8</v>
      </c>
      <c r="I47" s="3">
        <v>9</v>
      </c>
      <c r="J47" s="3">
        <v>10</v>
      </c>
      <c r="K47" s="3">
        <v>11</v>
      </c>
      <c r="L47" s="3">
        <v>12</v>
      </c>
      <c r="M47" s="3">
        <v>13</v>
      </c>
    </row>
    <row r="48" spans="1:26" customFormat="1" ht="20.25" customHeight="1" x14ac:dyDescent="0.25">
      <c r="A48" s="12"/>
      <c r="B48" s="59" t="s">
        <v>7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11"/>
      <c r="O48" s="11"/>
    </row>
    <row r="49" spans="1:15" customFormat="1" ht="157.5" customHeight="1" x14ac:dyDescent="0.25">
      <c r="A49" s="12"/>
      <c r="B49" s="47" t="s">
        <v>61</v>
      </c>
      <c r="C49" s="17" t="s">
        <v>37</v>
      </c>
      <c r="D49" s="18" t="s">
        <v>62</v>
      </c>
      <c r="E49" s="19">
        <v>2228891</v>
      </c>
      <c r="F49" s="19">
        <v>0</v>
      </c>
      <c r="G49" s="19">
        <f>E49+F49</f>
        <v>2228891</v>
      </c>
      <c r="H49" s="19">
        <v>2223505.06</v>
      </c>
      <c r="I49" s="19">
        <v>0</v>
      </c>
      <c r="J49" s="19">
        <f>H49+I49</f>
        <v>2223505.06</v>
      </c>
      <c r="K49" s="26">
        <f>H49-E49</f>
        <v>-5385.9399999999441</v>
      </c>
      <c r="L49" s="26">
        <f t="shared" ref="L49" si="2">I49-F49</f>
        <v>0</v>
      </c>
      <c r="M49" s="26">
        <f>K49+L49</f>
        <v>-5385.9399999999441</v>
      </c>
      <c r="N49" s="11"/>
      <c r="O49" s="11"/>
    </row>
    <row r="50" spans="1:15" customFormat="1" ht="33.75" customHeight="1" x14ac:dyDescent="0.25">
      <c r="A50" s="12"/>
      <c r="B50" s="16" t="s">
        <v>63</v>
      </c>
      <c r="C50" s="17" t="s">
        <v>42</v>
      </c>
      <c r="D50" s="18" t="s">
        <v>64</v>
      </c>
      <c r="E50" s="19">
        <v>39</v>
      </c>
      <c r="F50" s="19"/>
      <c r="G50" s="19">
        <f>E50+F50</f>
        <v>39</v>
      </c>
      <c r="H50" s="19">
        <v>39</v>
      </c>
      <c r="I50" s="19"/>
      <c r="J50" s="19">
        <f>H50+I50</f>
        <v>39</v>
      </c>
      <c r="K50" s="26">
        <f>H50-E50</f>
        <v>0</v>
      </c>
      <c r="L50" s="26">
        <f t="shared" ref="L50" si="3">I50-F50</f>
        <v>0</v>
      </c>
      <c r="M50" s="26">
        <f>K50+L50</f>
        <v>0</v>
      </c>
      <c r="N50" s="11"/>
      <c r="O50" s="11"/>
    </row>
    <row r="51" spans="1:15" ht="29.25" customHeight="1" x14ac:dyDescent="0.25">
      <c r="A51" s="57" t="s">
        <v>68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5" customFormat="1" ht="18" customHeight="1" x14ac:dyDescent="0.25">
      <c r="A52" s="12"/>
      <c r="B52" s="14" t="s">
        <v>8</v>
      </c>
      <c r="C52" s="15"/>
      <c r="D52" s="15"/>
      <c r="E52" s="15"/>
      <c r="F52" s="15"/>
      <c r="G52" s="15"/>
      <c r="H52" s="13"/>
      <c r="I52" s="13"/>
      <c r="J52" s="13"/>
      <c r="K52" s="13"/>
      <c r="L52" s="13"/>
      <c r="M52" s="13"/>
      <c r="N52" s="11"/>
      <c r="O52" s="11"/>
    </row>
    <row r="53" spans="1:15" customFormat="1" ht="94.5" customHeight="1" x14ac:dyDescent="0.25">
      <c r="A53" s="12"/>
      <c r="B53" s="15" t="s">
        <v>66</v>
      </c>
      <c r="C53" s="17" t="s">
        <v>36</v>
      </c>
      <c r="D53" s="20" t="s">
        <v>67</v>
      </c>
      <c r="E53" s="31">
        <v>67012</v>
      </c>
      <c r="F53" s="31">
        <f t="shared" ref="F53:L53" si="4">F49</f>
        <v>0</v>
      </c>
      <c r="G53" s="31">
        <v>67012</v>
      </c>
      <c r="H53" s="31">
        <v>67012</v>
      </c>
      <c r="I53" s="31">
        <f t="shared" si="4"/>
        <v>0</v>
      </c>
      <c r="J53" s="31">
        <v>67012</v>
      </c>
      <c r="K53" s="31">
        <v>0</v>
      </c>
      <c r="L53" s="31">
        <f t="shared" si="4"/>
        <v>0</v>
      </c>
      <c r="M53" s="31">
        <v>0</v>
      </c>
      <c r="N53" s="11"/>
      <c r="O53" s="11"/>
    </row>
    <row r="54" spans="1:15" ht="30" customHeight="1" x14ac:dyDescent="0.25">
      <c r="A54" s="56" t="s">
        <v>74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</row>
    <row r="55" spans="1:15" customFormat="1" ht="15" customHeight="1" x14ac:dyDescent="0.25">
      <c r="A55" s="12"/>
      <c r="B55" s="21" t="s">
        <v>9</v>
      </c>
      <c r="C55" s="15"/>
      <c r="D55" s="15"/>
      <c r="E55" s="15"/>
      <c r="F55" s="15"/>
      <c r="G55" s="15"/>
      <c r="H55" s="13"/>
      <c r="I55" s="13"/>
      <c r="J55" s="13"/>
      <c r="K55" s="13"/>
      <c r="L55" s="13"/>
      <c r="M55" s="13"/>
      <c r="N55" s="11"/>
      <c r="O55" s="11"/>
    </row>
    <row r="56" spans="1:15" customFormat="1" ht="41.25" customHeight="1" x14ac:dyDescent="0.25">
      <c r="A56" s="48"/>
      <c r="B56" s="49" t="s">
        <v>69</v>
      </c>
      <c r="C56" s="50" t="s">
        <v>37</v>
      </c>
      <c r="D56" s="50" t="s">
        <v>71</v>
      </c>
      <c r="E56" s="51">
        <v>33.26</v>
      </c>
      <c r="F56" s="52">
        <v>0</v>
      </c>
      <c r="G56" s="52">
        <f>E56+F56</f>
        <v>33.26</v>
      </c>
      <c r="H56" s="51">
        <v>33.18</v>
      </c>
      <c r="I56" s="53">
        <v>0</v>
      </c>
      <c r="J56" s="52">
        <f>H56+I56</f>
        <v>33.18</v>
      </c>
      <c r="K56" s="54">
        <f t="shared" ref="K56" si="5">H56-E56</f>
        <v>-7.9999999999998295E-2</v>
      </c>
      <c r="L56" s="54">
        <f t="shared" ref="L56" si="6">I56-F56</f>
        <v>0</v>
      </c>
      <c r="M56" s="54">
        <f>K56+L56</f>
        <v>-7.9999999999998295E-2</v>
      </c>
      <c r="N56" s="11"/>
      <c r="O56" s="11"/>
    </row>
    <row r="57" spans="1:15" customFormat="1" ht="78.75" customHeight="1" x14ac:dyDescent="0.25">
      <c r="A57" s="12"/>
      <c r="B57" s="55" t="s">
        <v>70</v>
      </c>
      <c r="C57" s="17" t="s">
        <v>37</v>
      </c>
      <c r="D57" s="17" t="s">
        <v>71</v>
      </c>
      <c r="E57" s="22">
        <v>57151</v>
      </c>
      <c r="F57" s="23">
        <v>0</v>
      </c>
      <c r="G57" s="23">
        <v>57151</v>
      </c>
      <c r="H57" s="22">
        <v>57013</v>
      </c>
      <c r="I57" s="22">
        <v>0</v>
      </c>
      <c r="J57" s="23">
        <v>57013</v>
      </c>
      <c r="K57" s="25">
        <v>-138</v>
      </c>
      <c r="L57" s="25">
        <v>0</v>
      </c>
      <c r="M57" s="25">
        <v>-138</v>
      </c>
      <c r="N57" s="11"/>
      <c r="O57" s="11"/>
    </row>
    <row r="58" spans="1:15" ht="26.25" customHeight="1" x14ac:dyDescent="0.25">
      <c r="A58" s="57" t="s">
        <v>73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</row>
    <row r="59" spans="1:15" customFormat="1" ht="21" customHeight="1" x14ac:dyDescent="0.25">
      <c r="A59" s="12"/>
      <c r="B59" s="14" t="s">
        <v>10</v>
      </c>
      <c r="C59" s="15"/>
      <c r="D59" s="17"/>
      <c r="E59" s="17"/>
      <c r="F59" s="17"/>
      <c r="G59" s="17"/>
      <c r="H59" s="13"/>
      <c r="I59" s="13"/>
      <c r="J59" s="13"/>
      <c r="K59" s="13"/>
      <c r="L59" s="13"/>
      <c r="M59" s="13"/>
      <c r="N59" s="11"/>
      <c r="O59" s="11"/>
    </row>
    <row r="60" spans="1:15" customFormat="1" ht="83.25" customHeight="1" x14ac:dyDescent="0.25">
      <c r="A60" s="12"/>
      <c r="B60" s="15" t="s">
        <v>72</v>
      </c>
      <c r="C60" s="17" t="s">
        <v>51</v>
      </c>
      <c r="D60" s="17"/>
      <c r="E60" s="19">
        <v>100</v>
      </c>
      <c r="F60" s="19"/>
      <c r="G60" s="19">
        <f>E60</f>
        <v>100</v>
      </c>
      <c r="H60" s="19">
        <v>100</v>
      </c>
      <c r="I60" s="19"/>
      <c r="J60" s="19">
        <f>H60</f>
        <v>100</v>
      </c>
      <c r="K60" s="19">
        <f>H60-E60</f>
        <v>0</v>
      </c>
      <c r="L60" s="19"/>
      <c r="M60" s="19">
        <f>K60</f>
        <v>0</v>
      </c>
      <c r="N60" s="11"/>
      <c r="O60" s="11"/>
    </row>
    <row r="61" spans="1:15" x14ac:dyDescent="0.25">
      <c r="A61" s="57" t="s">
        <v>73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</row>
    <row r="62" spans="1:1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5" ht="19.5" customHeight="1" x14ac:dyDescent="0.25">
      <c r="A63" s="5" t="s">
        <v>32</v>
      </c>
      <c r="B63" s="5"/>
      <c r="C63" s="5"/>
      <c r="D63" s="5"/>
    </row>
    <row r="64" spans="1:15" ht="21" customHeight="1" x14ac:dyDescent="0.25">
      <c r="A64" s="62" t="s">
        <v>75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1:13" ht="21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ht="19.5" customHeight="1" x14ac:dyDescent="0.25">
      <c r="A66" s="6" t="s">
        <v>33</v>
      </c>
      <c r="B66" s="6"/>
      <c r="C66" s="6"/>
      <c r="D66" s="6"/>
    </row>
    <row r="67" spans="1:13" ht="19.5" customHeight="1" x14ac:dyDescent="0.25">
      <c r="A67" s="6"/>
      <c r="B67" s="6"/>
      <c r="C67" s="6"/>
      <c r="D67" s="6"/>
    </row>
    <row r="68" spans="1:13" ht="21" customHeight="1" x14ac:dyDescent="0.25">
      <c r="A68" s="66" t="s">
        <v>76</v>
      </c>
      <c r="B68" s="66"/>
      <c r="C68" s="66"/>
      <c r="D68" s="66"/>
      <c r="E68" s="66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66"/>
      <c r="B69" s="66"/>
      <c r="C69" s="66"/>
      <c r="D69" s="66"/>
      <c r="E69" s="66"/>
      <c r="F69" s="24"/>
      <c r="G69" s="67"/>
      <c r="H69" s="67"/>
      <c r="I69" s="24"/>
      <c r="J69" s="63" t="s">
        <v>77</v>
      </c>
      <c r="K69" s="63"/>
      <c r="L69" s="63"/>
      <c r="M69" s="63"/>
    </row>
    <row r="70" spans="1:13" ht="15.75" customHeight="1" x14ac:dyDescent="0.25">
      <c r="A70" s="30"/>
      <c r="B70" s="30"/>
      <c r="C70" s="30"/>
      <c r="D70" s="30"/>
      <c r="E70" s="30"/>
      <c r="F70" s="24"/>
      <c r="G70" s="24"/>
      <c r="H70" s="24"/>
      <c r="I70" s="24"/>
      <c r="J70" s="58" t="s">
        <v>78</v>
      </c>
      <c r="K70" s="58"/>
      <c r="L70" s="58"/>
      <c r="M70" s="58"/>
    </row>
    <row r="71" spans="1:13" ht="33" customHeight="1" x14ac:dyDescent="0.25">
      <c r="A71" s="66" t="s">
        <v>80</v>
      </c>
      <c r="B71" s="66"/>
      <c r="C71" s="66"/>
      <c r="D71" s="66"/>
      <c r="E71" s="66"/>
      <c r="F71" s="24"/>
      <c r="G71" s="67"/>
      <c r="H71" s="67"/>
      <c r="I71" s="24"/>
      <c r="J71" s="63" t="s">
        <v>79</v>
      </c>
      <c r="K71" s="63"/>
      <c r="L71" s="63"/>
      <c r="M71" s="63"/>
    </row>
    <row r="72" spans="1:13" ht="15.75" customHeight="1" x14ac:dyDescent="0.25">
      <c r="A72" s="64"/>
      <c r="B72" s="64"/>
      <c r="C72" s="64"/>
      <c r="D72" s="64"/>
      <c r="E72" s="64"/>
      <c r="F72" s="24"/>
      <c r="G72" s="24"/>
      <c r="H72" s="24"/>
      <c r="I72" s="24"/>
      <c r="J72" s="58" t="s">
        <v>78</v>
      </c>
      <c r="K72" s="58"/>
      <c r="L72" s="58"/>
      <c r="M72" s="58"/>
    </row>
    <row r="73" spans="1:13" s="38" customFormat="1" ht="15.75" customHeight="1" x14ac:dyDescent="0.25">
      <c r="A73" s="64"/>
      <c r="B73" s="64"/>
      <c r="C73" s="64"/>
      <c r="D73" s="64"/>
      <c r="E73" s="64"/>
      <c r="F73" s="39"/>
      <c r="G73" s="39"/>
      <c r="H73" s="39"/>
      <c r="I73" s="39"/>
      <c r="J73" s="65"/>
      <c r="K73" s="65"/>
      <c r="L73" s="65"/>
      <c r="M73" s="65"/>
    </row>
    <row r="74" spans="1:13" s="38" customForma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25">
      <c r="A265" s="2"/>
    </row>
  </sheetData>
  <mergeCells count="63">
    <mergeCell ref="B42:D42"/>
    <mergeCell ref="A45:A46"/>
    <mergeCell ref="B45:B46"/>
    <mergeCell ref="C45:C46"/>
    <mergeCell ref="D9:G9"/>
    <mergeCell ref="D10:G10"/>
    <mergeCell ref="D12:G12"/>
    <mergeCell ref="D13:G13"/>
    <mergeCell ref="A22:G22"/>
    <mergeCell ref="A38:J38"/>
    <mergeCell ref="B25:M25"/>
    <mergeCell ref="B26:M26"/>
    <mergeCell ref="B28:M28"/>
    <mergeCell ref="B18:M18"/>
    <mergeCell ref="B41:D41"/>
    <mergeCell ref="A36:M36"/>
    <mergeCell ref="K39:M39"/>
    <mergeCell ref="J1:M4"/>
    <mergeCell ref="A6:M6"/>
    <mergeCell ref="A7:M7"/>
    <mergeCell ref="A16:M16"/>
    <mergeCell ref="B17:M17"/>
    <mergeCell ref="H14:J14"/>
    <mergeCell ref="L14:M14"/>
    <mergeCell ref="H15:J15"/>
    <mergeCell ref="L15:M15"/>
    <mergeCell ref="A30:A31"/>
    <mergeCell ref="A39:A40"/>
    <mergeCell ref="B39:D40"/>
    <mergeCell ref="E39:G39"/>
    <mergeCell ref="H39:J39"/>
    <mergeCell ref="B27:M27"/>
    <mergeCell ref="U30:W30"/>
    <mergeCell ref="X30:Z30"/>
    <mergeCell ref="B32:D32"/>
    <mergeCell ref="B34:D34"/>
    <mergeCell ref="B35:D35"/>
    <mergeCell ref="B30:D31"/>
    <mergeCell ref="E30:G30"/>
    <mergeCell ref="H30:J30"/>
    <mergeCell ref="K30:M30"/>
    <mergeCell ref="R30:T30"/>
    <mergeCell ref="B33:D33"/>
    <mergeCell ref="J71:M71"/>
    <mergeCell ref="A72:E73"/>
    <mergeCell ref="J72:M72"/>
    <mergeCell ref="J73:M73"/>
    <mergeCell ref="A68:E69"/>
    <mergeCell ref="G69:H69"/>
    <mergeCell ref="J69:M69"/>
    <mergeCell ref="A71:E71"/>
    <mergeCell ref="G71:H71"/>
    <mergeCell ref="A54:M54"/>
    <mergeCell ref="A58:M58"/>
    <mergeCell ref="D45:D46"/>
    <mergeCell ref="E45:G45"/>
    <mergeCell ref="J70:M70"/>
    <mergeCell ref="A61:M61"/>
    <mergeCell ref="B48:M48"/>
    <mergeCell ref="A51:M51"/>
    <mergeCell ref="A64:M64"/>
    <mergeCell ref="H45:J45"/>
    <mergeCell ref="K45:M4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9" fitToHeight="3" orientation="landscape" r:id="rId1"/>
  <rowBreaks count="2" manualBreakCount="2">
    <brk id="36" max="12" man="1"/>
    <brk id="51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0191</vt:lpstr>
      <vt:lpstr>'0191'!Область_друку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BUH2016_2</dc:creator>
  <cp:lastModifiedBy>Микитюк</cp:lastModifiedBy>
  <cp:lastPrinted>2021-04-22T11:05:34Z</cp:lastPrinted>
  <dcterms:created xsi:type="dcterms:W3CDTF">2015-06-05T18:19:34Z</dcterms:created>
  <dcterms:modified xsi:type="dcterms:W3CDTF">2021-04-22T11:06:06Z</dcterms:modified>
</cp:coreProperties>
</file>