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D\Загальний\СЕСІЯ\ВОСЬМЕ СКЛИКАННЯ\37-а сесія\прийняті рішення 26.03.2024\2444\"/>
    </mc:Choice>
  </mc:AlternateContent>
  <bookViews>
    <workbookView xWindow="-105" yWindow="-105" windowWidth="23250" windowHeight="125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8" i="1" l="1"/>
  <c r="J18" i="1"/>
  <c r="O19" i="1"/>
  <c r="N19" i="1"/>
  <c r="M19" i="1"/>
  <c r="L19" i="1"/>
  <c r="K19" i="1"/>
  <c r="J15" i="1"/>
  <c r="J19" i="1" s="1"/>
  <c r="J16" i="1"/>
  <c r="J17" i="1"/>
  <c r="H19" i="1"/>
  <c r="G19" i="1"/>
  <c r="F15" i="1"/>
  <c r="F16" i="1"/>
  <c r="F19" i="1" s="1"/>
  <c r="F17" i="1"/>
</calcChain>
</file>

<file path=xl/comments1.xml><?xml version="1.0" encoding="utf-8"?>
<comments xmlns="http://schemas.openxmlformats.org/spreadsheetml/2006/main">
  <authors>
    <author>User</author>
  </authors>
  <commentList>
    <comment ref="B28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<sst xmlns="http://schemas.openxmlformats.org/spreadsheetml/2006/main" count="51" uniqueCount="36">
  <si>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</si>
  <si>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</si>
  <si>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</si>
  <si>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</si>
  <si>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</si>
  <si>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</si>
  <si>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</si>
  <si>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спеціальний тфонд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</si>
  <si>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</si>
  <si>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</si>
  <si>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</si>
  <si>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</si>
  <si>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</si>
  <si>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</si>
  <si>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</si>
  <si>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</si>
  <si>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Планові обсяги фінансування на 2023 рік   грн.</t>
  </si>
  <si>
    <t>ЗАТВЕРДЖЕНО</t>
  </si>
  <si>
    <t xml:space="preserve">рішення Червоноградської </t>
  </si>
  <si>
    <t>міської  ради</t>
  </si>
  <si>
    <t>місцевий бюджет</t>
  </si>
  <si>
    <t>Касові видатки за 2023  рік  грн.</t>
  </si>
  <si>
    <r>
      <t>В</t>
    </r>
    <r>
      <rPr>
        <u/>
        <sz val="14"/>
        <rFont val="Times New Roman"/>
        <family val="1"/>
        <charset val="204"/>
      </rPr>
      <t xml:space="preserve">ІДПОВІДАЛЬНИЙ ВИКОНАВЕЦЬ   </t>
    </r>
    <r>
      <rPr>
        <b/>
        <u/>
        <sz val="14"/>
        <rFont val="Times New Roman"/>
        <family val="1"/>
        <charset val="204"/>
      </rPr>
      <t>Виконавчий комітет Червоноградської міської ради</t>
    </r>
  </si>
  <si>
    <t>КОЛИ  І КИМ ЗАТВЕРДЖЕНА ПРОГРАМА  рішенням Червоноградської міської ради 22.12.2022 №1583</t>
  </si>
  <si>
    <t>Оплата  податку на прибуток і сплата чистого прибутку</t>
  </si>
  <si>
    <t>Погашення заборгованості за 2022 рік (судовий збір перед постачальниками, медогляд КП "ЦМП ЧМР", стоянка авто ТзОВ "Гравіс")</t>
  </si>
  <si>
    <t xml:space="preserve">Заробітна плата, платежі до бюджету, інші фінансові зобов’язання </t>
  </si>
  <si>
    <t>Оплата впорядкування архіву</t>
  </si>
  <si>
    <t>0217693</t>
  </si>
  <si>
    <r>
      <t xml:space="preserve">НАЗВА ПРОГРАМИ       </t>
    </r>
    <r>
      <rPr>
        <b/>
        <u/>
        <sz val="14"/>
        <color indexed="8"/>
        <rFont val="Times New Roman"/>
        <family val="1"/>
        <charset val="204"/>
      </rPr>
      <t>Програма фінансової підтримки КП«Школяр»  в зв'язку з ліквідацією підприємства на 2023 рік</t>
    </r>
  </si>
  <si>
    <t>ЩОДО ВИКОНАННЯ МІСЦЕВОЇ  ЦІЛЬОВОЇ ПРОГРАМИ   ЗА 2023 РІК</t>
  </si>
  <si>
    <r>
      <t xml:space="preserve">Проведено платежі до бюджету на суму </t>
    </r>
    <r>
      <rPr>
        <b/>
        <sz val="11"/>
        <color indexed="8"/>
        <rFont val="Times New Roman"/>
        <family val="1"/>
        <charset val="204"/>
      </rPr>
      <t xml:space="preserve">53851,30 </t>
    </r>
    <r>
      <rPr>
        <sz val="11"/>
        <color indexed="8"/>
        <rFont val="Times New Roman"/>
        <family val="1"/>
        <charset val="204"/>
      </rPr>
      <t xml:space="preserve">грн, в т.ч.: земельний податок-1144,50 грн., податок на прибуток-50000 грн., податок на майно-2706,80 грн. Виплачено заробітну плату,розрахункові,вихідна допомога- </t>
    </r>
    <r>
      <rPr>
        <b/>
        <sz val="11"/>
        <color indexed="8"/>
        <rFont val="Times New Roman"/>
        <family val="1"/>
        <charset val="204"/>
      </rPr>
      <t xml:space="preserve">267800 грн., </t>
    </r>
    <r>
      <rPr>
        <sz val="11"/>
        <color indexed="8"/>
        <rFont val="Times New Roman"/>
        <family val="1"/>
        <charset val="204"/>
      </rPr>
      <t>нарахування на зарплату-</t>
    </r>
    <r>
      <rPr>
        <b/>
        <sz val="11"/>
        <color indexed="8"/>
        <rFont val="Times New Roman"/>
        <family val="1"/>
        <charset val="204"/>
      </rPr>
      <t xml:space="preserve">120428,30 </t>
    </r>
    <r>
      <rPr>
        <sz val="11"/>
        <color indexed="8"/>
        <rFont val="Times New Roman"/>
        <family val="1"/>
        <charset val="204"/>
      </rPr>
      <t>грн.,  оплачено послуги з тепопостачання та за спожиту електроене-ргію -</t>
    </r>
    <r>
      <rPr>
        <b/>
        <sz val="11"/>
        <color indexed="8"/>
        <rFont val="Times New Roman"/>
        <family val="1"/>
        <charset val="204"/>
      </rPr>
      <t xml:space="preserve">42008,04 </t>
    </r>
    <r>
      <rPr>
        <sz val="11"/>
        <color indexed="8"/>
        <rFont val="Times New Roman"/>
        <family val="1"/>
        <charset val="204"/>
      </rPr>
      <t>грн., за оренду приміщення та комп. програму-</t>
    </r>
    <r>
      <rPr>
        <b/>
        <sz val="11"/>
        <color indexed="8"/>
        <rFont val="Times New Roman"/>
        <family val="1"/>
        <charset val="204"/>
      </rPr>
      <t>4682,31</t>
    </r>
    <r>
      <rPr>
        <sz val="11"/>
        <color indexed="8"/>
        <rFont val="Times New Roman"/>
        <family val="1"/>
        <charset val="204"/>
      </rPr>
      <t xml:space="preserve"> грн.</t>
    </r>
  </si>
  <si>
    <t>Погашено заборгованість за проходження медогля-ду -7000 грн. та за стоян-ку автомобіля-80108 грн., сплачено судовий збор -29537,81 грн.</t>
  </si>
  <si>
    <t>оплачено видатки по впорядкуванню архівних документів</t>
  </si>
  <si>
    <t>Слачено  податок на прибуток - 24637,24 грн. та  чистий прибуток -74075 грн.</t>
  </si>
  <si>
    <t>26.03.2024 №2444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</si>
</sst>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1" fillId="0" borderId="2" xfId="0" applyFont="1" applyBorder="1"/>
    <xf numFmtId="0" fontId="13" fillId="0" borderId="0" xfId="0" applyFont="1" applyAlignment="1">
      <alignment horizontal="center"/>
    </xf>
    <xf numFmtId="0" fontId="0" fillId="0" borderId="0" xfId="0" applyFill="1"/>
    <xf numFmtId="0" fontId="1" fillId="0" borderId="0" xfId="0" applyFont="1"/>
    <xf numFmtId="0" fontId="2" fillId="0" borderId="0" xfId="0" applyFont="1" applyAlignment="1">
      <alignment vertical="justify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2" fontId="1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/>
    <xf numFmtId="0" fontId="6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justify" vertical="center" wrapText="1"/>
    </xf>
    <xf numFmtId="49" fontId="19" fillId="0" borderId="3" xfId="0" applyNumberFormat="1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tabSelected="1" view="pageBreakPreview" zoomScale="60" zoomScaleNormal="100" workbookViewId="0">
      <selection activeCell="N4" sqref="N4:P4"/>
    </sheetView>
  </sheetViews>
  <sheetFormatPr defaultRowHeight="15" x14ac:dyDescent="0.25"/>
  <cols>
    <col min="1" max="1" width="5" customWidth="1"/>
    <col min="2" max="2" width="26.85546875" customWidth="1"/>
    <col min="3" max="3" width="10.42578125" customWidth="1"/>
    <col min="4" max="4" width="9" bestFit="1" customWidth="1"/>
    <col min="6" max="6" width="9.5703125" customWidth="1"/>
    <col min="7" max="7" width="9.85546875" customWidth="1"/>
    <col min="8" max="8" width="9.7109375" customWidth="1"/>
    <col min="10" max="10" width="10.85546875" customWidth="1"/>
    <col min="11" max="11" width="10.7109375" bestFit="1" customWidth="1"/>
    <col min="13" max="13" width="10.85546875" customWidth="1"/>
    <col min="14" max="14" width="9.7109375" customWidth="1"/>
    <col min="15" max="15" width="9.85546875" customWidth="1"/>
    <col min="16" max="16" width="33.42578125" customWidth="1"/>
  </cols>
  <sheetData>
    <row r="1" spans="1:16" ht="15.75" x14ac:dyDescent="0.25">
      <c r="N1" s="34" t="s">
        <v>17</v>
      </c>
      <c r="O1" s="34"/>
      <c r="P1" s="20"/>
    </row>
    <row r="2" spans="1:16" ht="15.75" x14ac:dyDescent="0.25">
      <c r="N2" s="35" t="s">
        <v>18</v>
      </c>
      <c r="O2" s="35"/>
      <c r="P2" s="35"/>
    </row>
    <row r="3" spans="1:16" ht="15.75" x14ac:dyDescent="0.25">
      <c r="N3" s="35" t="s">
        <v>19</v>
      </c>
      <c r="O3" s="35"/>
      <c r="P3" s="35"/>
    </row>
    <row r="4" spans="1:16" ht="15.75" x14ac:dyDescent="0.25">
      <c r="A4" s="37"/>
      <c r="B4" s="37"/>
      <c r="C4" s="37"/>
      <c r="D4" s="37"/>
      <c r="N4" s="35" t="s">
        <v>35</v>
      </c>
      <c r="O4" s="35"/>
      <c r="P4" s="35"/>
    </row>
    <row r="5" spans="1:16" x14ac:dyDescent="0.25">
      <c r="A5" s="10"/>
      <c r="B5" s="10"/>
      <c r="C5" s="10"/>
      <c r="D5" s="10"/>
    </row>
    <row r="6" spans="1:16" ht="15.75" x14ac:dyDescent="0.25">
      <c r="A6" s="40" t="s">
        <v>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x14ac:dyDescent="0.25">
      <c r="A7" s="43" t="s">
        <v>30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6" ht="25.15" customHeight="1" x14ac:dyDescent="0.3">
      <c r="A8" s="42" t="s">
        <v>29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ht="27" customHeight="1" x14ac:dyDescent="0.3">
      <c r="A9" s="38" t="s">
        <v>23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ht="25.9" customHeight="1" x14ac:dyDescent="0.3">
      <c r="A10" s="36" t="s">
        <v>22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5"/>
    </row>
    <row r="11" spans="1:16" ht="28.15" customHeight="1" thickBot="1" x14ac:dyDescent="0.3">
      <c r="A11" s="9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"/>
    </row>
    <row r="12" spans="1:16" ht="43.15" customHeight="1" x14ac:dyDescent="0.25">
      <c r="A12" s="51" t="s">
        <v>8</v>
      </c>
      <c r="B12" s="53" t="s">
        <v>0</v>
      </c>
      <c r="C12" s="55" t="s">
        <v>1</v>
      </c>
      <c r="D12" s="49" t="s">
        <v>2</v>
      </c>
      <c r="E12" s="47" t="s">
        <v>16</v>
      </c>
      <c r="F12" s="47"/>
      <c r="G12" s="47"/>
      <c r="H12" s="47"/>
      <c r="I12" s="47" t="s">
        <v>21</v>
      </c>
      <c r="J12" s="47"/>
      <c r="K12" s="47"/>
      <c r="L12" s="47"/>
      <c r="M12" s="47" t="s">
        <v>13</v>
      </c>
      <c r="N12" s="47" t="s">
        <v>14</v>
      </c>
      <c r="O12" s="47" t="s">
        <v>15</v>
      </c>
      <c r="P12" s="45" t="s">
        <v>12</v>
      </c>
    </row>
    <row r="13" spans="1:16" ht="15.75" x14ac:dyDescent="0.25">
      <c r="A13" s="52"/>
      <c r="B13" s="54"/>
      <c r="C13" s="56"/>
      <c r="D13" s="50"/>
      <c r="E13" s="48" t="s">
        <v>3</v>
      </c>
      <c r="F13" s="50" t="s">
        <v>4</v>
      </c>
      <c r="G13" s="50" t="s">
        <v>5</v>
      </c>
      <c r="H13" s="50"/>
      <c r="I13" s="48" t="s">
        <v>3</v>
      </c>
      <c r="J13" s="50" t="s">
        <v>4</v>
      </c>
      <c r="K13" s="50" t="s">
        <v>5</v>
      </c>
      <c r="L13" s="50"/>
      <c r="M13" s="48"/>
      <c r="N13" s="48"/>
      <c r="O13" s="48"/>
      <c r="P13" s="46"/>
    </row>
    <row r="14" spans="1:16" ht="47.25" x14ac:dyDescent="0.25">
      <c r="A14" s="52"/>
      <c r="B14" s="54"/>
      <c r="C14" s="56"/>
      <c r="D14" s="50"/>
      <c r="E14" s="48"/>
      <c r="F14" s="50"/>
      <c r="G14" s="22" t="s">
        <v>6</v>
      </c>
      <c r="H14" s="22" t="s">
        <v>7</v>
      </c>
      <c r="I14" s="48"/>
      <c r="J14" s="50"/>
      <c r="K14" s="22" t="s">
        <v>6</v>
      </c>
      <c r="L14" s="22" t="s">
        <v>7</v>
      </c>
      <c r="M14" s="48"/>
      <c r="N14" s="48"/>
      <c r="O14" s="48"/>
      <c r="P14" s="46"/>
    </row>
    <row r="15" spans="1:16" ht="169.9" customHeight="1" x14ac:dyDescent="0.25">
      <c r="A15" s="33">
        <v>1</v>
      </c>
      <c r="B15" s="30" t="s">
        <v>26</v>
      </c>
      <c r="C15" s="15" t="s">
        <v>28</v>
      </c>
      <c r="D15" s="14">
        <v>2610</v>
      </c>
      <c r="E15" s="19" t="s">
        <v>20</v>
      </c>
      <c r="F15" s="23">
        <f>G15+H15</f>
        <v>490732</v>
      </c>
      <c r="G15" s="16">
        <v>490732</v>
      </c>
      <c r="H15" s="17"/>
      <c r="I15" s="19" t="s">
        <v>20</v>
      </c>
      <c r="J15" s="23">
        <f>K15+L15</f>
        <v>488769.95</v>
      </c>
      <c r="K15" s="24">
        <v>488769.95</v>
      </c>
      <c r="L15" s="25"/>
      <c r="M15" s="24">
        <v>488769.95</v>
      </c>
      <c r="N15" s="13"/>
      <c r="O15" s="13"/>
      <c r="P15" s="26" t="s">
        <v>31</v>
      </c>
    </row>
    <row r="16" spans="1:16" ht="31.9" customHeight="1" x14ac:dyDescent="0.25">
      <c r="A16" s="33">
        <v>2</v>
      </c>
      <c r="B16" s="31" t="s">
        <v>24</v>
      </c>
      <c r="C16" s="15" t="s">
        <v>28</v>
      </c>
      <c r="D16" s="14">
        <v>2610</v>
      </c>
      <c r="E16" s="19" t="s">
        <v>20</v>
      </c>
      <c r="F16" s="23">
        <f>G16+H16</f>
        <v>98712.24</v>
      </c>
      <c r="G16" s="16">
        <v>98712.24</v>
      </c>
      <c r="H16" s="17"/>
      <c r="I16" s="19" t="s">
        <v>20</v>
      </c>
      <c r="J16" s="23">
        <f>K16+L16</f>
        <v>98712.24</v>
      </c>
      <c r="K16" s="16">
        <v>98712.24</v>
      </c>
      <c r="L16" s="22"/>
      <c r="M16" s="16">
        <v>98712.24</v>
      </c>
      <c r="N16" s="13"/>
      <c r="O16" s="13"/>
      <c r="P16" s="27" t="s">
        <v>34</v>
      </c>
    </row>
    <row r="17" spans="1:16" ht="47.25" x14ac:dyDescent="0.25">
      <c r="A17" s="33">
        <v>3</v>
      </c>
      <c r="B17" s="31" t="s">
        <v>27</v>
      </c>
      <c r="C17" s="15" t="s">
        <v>28</v>
      </c>
      <c r="D17" s="14">
        <v>2610</v>
      </c>
      <c r="E17" s="19" t="s">
        <v>20</v>
      </c>
      <c r="F17" s="23">
        <f>G17+H17</f>
        <v>40560</v>
      </c>
      <c r="G17" s="16">
        <v>40560</v>
      </c>
      <c r="H17" s="17"/>
      <c r="I17" s="19" t="s">
        <v>20</v>
      </c>
      <c r="J17" s="23">
        <f>K17+L17</f>
        <v>40560</v>
      </c>
      <c r="K17" s="16">
        <v>40560</v>
      </c>
      <c r="L17" s="22"/>
      <c r="M17" s="16">
        <v>40560</v>
      </c>
      <c r="N17" s="13"/>
      <c r="O17" s="13"/>
      <c r="P17" s="28" t="s">
        <v>33</v>
      </c>
    </row>
    <row r="18" spans="1:16" ht="89.45" customHeight="1" x14ac:dyDescent="0.25">
      <c r="A18" s="33">
        <v>4</v>
      </c>
      <c r="B18" s="32" t="s">
        <v>25</v>
      </c>
      <c r="C18" s="15" t="s">
        <v>28</v>
      </c>
      <c r="D18" s="14">
        <v>2610</v>
      </c>
      <c r="E18" s="19" t="s">
        <v>20</v>
      </c>
      <c r="F18" s="23">
        <f>G18+H18</f>
        <v>44555.81</v>
      </c>
      <c r="G18" s="16">
        <v>44555.81</v>
      </c>
      <c r="H18" s="17"/>
      <c r="I18" s="19" t="s">
        <v>20</v>
      </c>
      <c r="J18" s="23">
        <f>K18+L18</f>
        <v>44555.81</v>
      </c>
      <c r="K18" s="16">
        <v>44555.81</v>
      </c>
      <c r="L18" s="22"/>
      <c r="M18" s="16">
        <v>44555.81</v>
      </c>
      <c r="N18" s="13"/>
      <c r="O18" s="13"/>
      <c r="P18" s="28" t="s">
        <v>32</v>
      </c>
    </row>
    <row r="19" spans="1:16" ht="15.75" thickBot="1" x14ac:dyDescent="0.3">
      <c r="A19" s="2"/>
      <c r="B19" s="8" t="s">
        <v>10</v>
      </c>
      <c r="C19" s="3"/>
      <c r="D19" s="3"/>
      <c r="E19" s="3"/>
      <c r="F19" s="18">
        <f>SUM(F15:F18)</f>
        <v>674560.05</v>
      </c>
      <c r="G19" s="18">
        <f>SUM(G15:G18)</f>
        <v>674560.05</v>
      </c>
      <c r="H19" s="18">
        <f>SUM(H15:H18)</f>
        <v>0</v>
      </c>
      <c r="I19" s="3"/>
      <c r="J19" s="21">
        <f t="shared" ref="J19:O19" si="0">SUM(J15:J18)</f>
        <v>672598</v>
      </c>
      <c r="K19" s="21">
        <f t="shared" si="0"/>
        <v>672598</v>
      </c>
      <c r="L19" s="18">
        <f t="shared" si="0"/>
        <v>0</v>
      </c>
      <c r="M19" s="21">
        <f t="shared" si="0"/>
        <v>672598</v>
      </c>
      <c r="N19" s="18">
        <f t="shared" si="0"/>
        <v>0</v>
      </c>
      <c r="O19" s="18">
        <f t="shared" si="0"/>
        <v>0</v>
      </c>
      <c r="P19" s="29"/>
    </row>
    <row r="22" spans="1:16" ht="19.899999999999999" customHeight="1" x14ac:dyDescent="0.3">
      <c r="B22" s="12"/>
      <c r="C22" s="4"/>
      <c r="D22" s="4"/>
      <c r="E22" s="4"/>
      <c r="F22" s="4"/>
      <c r="G22" s="4"/>
      <c r="H22" s="11"/>
      <c r="I22" s="7"/>
      <c r="J22" s="7"/>
    </row>
    <row r="23" spans="1:16" ht="18.75" x14ac:dyDescent="0.3">
      <c r="B23" s="4"/>
      <c r="C23" s="4"/>
      <c r="D23" s="4"/>
      <c r="E23" s="4"/>
      <c r="F23" s="4"/>
      <c r="G23" s="4"/>
      <c r="H23" s="7"/>
      <c r="I23" s="7"/>
      <c r="J23" s="7"/>
    </row>
    <row r="24" spans="1:16" ht="18.75" x14ac:dyDescent="0.3">
      <c r="B24" s="4"/>
      <c r="C24" s="4"/>
      <c r="D24" s="4"/>
      <c r="E24" s="4"/>
      <c r="F24" s="4"/>
      <c r="G24" s="4"/>
      <c r="H24" s="7"/>
      <c r="I24" s="7"/>
      <c r="J24" s="7"/>
    </row>
    <row r="25" spans="1:16" ht="18.75" x14ac:dyDescent="0.3">
      <c r="B25" s="4"/>
      <c r="C25" s="4"/>
      <c r="D25" s="4"/>
      <c r="E25" s="4"/>
      <c r="F25" s="4"/>
      <c r="G25" s="4"/>
      <c r="H25" s="7"/>
      <c r="I25" s="7"/>
      <c r="J25" s="7"/>
    </row>
    <row r="26" spans="1:16" ht="18.75" x14ac:dyDescent="0.3">
      <c r="B26" s="4"/>
      <c r="C26" s="4"/>
      <c r="D26" s="4"/>
      <c r="E26" s="4"/>
      <c r="F26" s="4"/>
      <c r="G26" s="4"/>
      <c r="H26" s="7"/>
      <c r="I26" s="7"/>
      <c r="J26" s="7"/>
    </row>
    <row r="27" spans="1:16" ht="18.75" x14ac:dyDescent="0.3">
      <c r="B27" s="4"/>
      <c r="C27" s="4"/>
      <c r="D27" s="4"/>
      <c r="E27" s="4"/>
      <c r="F27" s="4"/>
      <c r="G27" s="4"/>
      <c r="H27" s="7"/>
    </row>
    <row r="28" spans="1:16" x14ac:dyDescent="0.25">
      <c r="B28" s="6"/>
      <c r="C28" s="6"/>
      <c r="D28" s="6"/>
      <c r="E28" s="6"/>
      <c r="F28" s="6"/>
      <c r="G28" s="6"/>
    </row>
  </sheetData>
  <mergeCells count="26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N1:O1"/>
    <mergeCell ref="N2:P2"/>
    <mergeCell ref="N3:P3"/>
    <mergeCell ref="N4:P4"/>
    <mergeCell ref="A10:O10"/>
    <mergeCell ref="A4:D4"/>
    <mergeCell ref="A9:P9"/>
    <mergeCell ref="A6:P6"/>
    <mergeCell ref="A8:P8"/>
    <mergeCell ref="A7:P7"/>
  </mergeCells>
  <phoneticPr fontId="0" type="noConversion"/>
  <pageMargins left="0.16" right="0.16" top="0.32" bottom="0.3" header="0.3" footer="0.3"/>
  <pageSetup paperSize="9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Martens</cp:lastModifiedBy>
  <cp:lastPrinted>2024-03-18T09:07:47Z</cp:lastPrinted>
  <dcterms:created xsi:type="dcterms:W3CDTF">2021-03-04T13:41:37Z</dcterms:created>
  <dcterms:modified xsi:type="dcterms:W3CDTF">2024-04-08T14:52:22Z</dcterms:modified>
</cp:coreProperties>
</file>