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6012" sheetId="1" r:id="rId1"/>
  </sheets>
  <definedNames>
    <definedName name="_xlnm.Print_Area" localSheetId="0">КПК0216012!$A$1:$BQ$79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<sst xmlns="http://schemas.openxmlformats.org/spreadsheetml/2006/main" count="90" uniqueCount="75">
  <si>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</si>
  <si>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</si>
  <si>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</si>
  <si>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</si>
  <si>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</si>
  <si>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</si>
  <si>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</si>
  <si>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</si>
  <si>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</si>
  <si>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</si>
  <si>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</si>
  <si>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</si>
  <si>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</si>
  <si>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</si>
  <si>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</si>
  <si>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</si>
  <si>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</si>
  <si>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</si>
  <si>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</si>
  <si>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</si>
  <si>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</si>
  <si>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</si>
  <si>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</si>
  <si>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</si>
  <si>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</si>
  <si>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</si>
  <si>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</si>
  <si>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</si>
  <si>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</si>
  <si>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</si>
  <si>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</si>
  <si>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</si>
  <si>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</si>
  <si>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</si>
  <si>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</si>
  <si>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</si>
  <si>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</si>
  <si>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</si>
  <si>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</si>
  <si>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</si>
  <si>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</si>
  <si>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</si>
  <si>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</si>
  <si>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</si>
  <si>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</si>
  <si>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</si>
  <si>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</si>
  <si>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підтримки одного теплопостачального  підприємства</t>
  </si>
  <si>
    <t>середня сума ремонту  одного метра квадратного даху</t>
  </si>
  <si>
    <t>очікуваний відсоток використання бюджетних коштів підприємством  по теплопостачанню</t>
  </si>
  <si>
    <t>очікуваний рівень використання коштів на ремонт даху приміщення гаражу</t>
  </si>
  <si>
    <t>Розбіжність між фактичними та плановими показниками пояснюється економієї коштів у зв'язку з проведенням процедури закупівель, а також за рахунок часткової оплати послуг власними коштами.</t>
  </si>
  <si>
    <t>Бюджетна програма "Забезпечення діяльності з виробництва, транспортування, постачання теплової енергії" у 2023 році здійснювалася в межах затвердженого кошторису. Економія коштів по деяких  завданнях  виникла у звязку з проведенням процедури закупівель а також частковою проплатою послуг власними коштами.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</si>
  <si>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</si>
  <si>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</si>
  <si>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</si>
  <si>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</si>
  <si>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</si>
  <si>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</si>
  <si>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</si>
  <si>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</si>
  <si>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0216012</t>
  </si>
  <si>
    <t>Забезпечення діяльності з виробництва, транспортування, постачання теплової енергії</t>
  </si>
  <si>
    <t>0210000</t>
  </si>
  <si>
    <t>6012</t>
  </si>
  <si>
    <t>0620</t>
  </si>
  <si>
    <t>'І(ефф.)звіт = ((56589,952/57063)+(0,258/0,261)) / 2 * 100 = 99,01</t>
  </si>
  <si>
    <t>'І(ефф.)баз = ((44899,522/45470,25)+(0/0)) / 2 * 100 = 49,37</t>
  </si>
  <si>
    <t>'І(як.)звіт = ((99,17/100)+(99,2/100)) / 2 * 100 = 99,18</t>
  </si>
  <si>
    <t>I1 = 99,01 / 49,37 = 2,01</t>
  </si>
  <si>
    <t xml:space="preserve"> Оскільки І1 = 2,01, що відповідає критерію оцінки І1 &gt;= 1, то за цим параметром для даної програми нараховується 25 балів</t>
  </si>
  <si>
    <t>25</t>
  </si>
  <si>
    <t>99,01 + 99,18 + 25 =  223.19 - Висока ефективність</t>
  </si>
  <si>
    <t>КП "Червоноградтеплокомуненерго"</t>
  </si>
  <si>
    <t>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</si>
</sst>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53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54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57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63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73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74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61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64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65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58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59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45470.25</v>
      </c>
      <c r="Z30" s="71"/>
      <c r="AA30" s="71"/>
      <c r="AB30" s="71"/>
      <c r="AC30" s="71"/>
      <c r="AD30" s="71"/>
      <c r="AE30" s="71">
        <v>44899.521999999997</v>
      </c>
      <c r="AF30" s="71"/>
      <c r="AG30" s="71"/>
      <c r="AH30" s="71"/>
      <c r="AI30" s="71"/>
      <c r="AJ30" s="71"/>
      <c r="AK30" s="83">
        <f>IF(Y30=0,0,AE30/Y30)</f>
        <v>0.9874483206052308</v>
      </c>
      <c r="AL30" s="83"/>
      <c r="AM30" s="83"/>
      <c r="AN30" s="83"/>
      <c r="AO30" s="83"/>
      <c r="AP30" s="83"/>
      <c r="AQ30" s="71">
        <v>57063</v>
      </c>
      <c r="AR30" s="71"/>
      <c r="AS30" s="71"/>
      <c r="AT30" s="71"/>
      <c r="AU30" s="71"/>
      <c r="AV30" s="71"/>
      <c r="AW30" s="71">
        <v>56589.951999999997</v>
      </c>
      <c r="AX30" s="71"/>
      <c r="AY30" s="71"/>
      <c r="AZ30" s="71"/>
      <c r="BA30" s="71"/>
      <c r="BB30" s="71"/>
      <c r="BC30" s="83">
        <f>IF(AQ30=0,0,AW30/AQ30)</f>
        <v>0.9917100748295743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0.26100000000000001</v>
      </c>
      <c r="AR31" s="71"/>
      <c r="AS31" s="71"/>
      <c r="AT31" s="71"/>
      <c r="AU31" s="71"/>
      <c r="AV31" s="71"/>
      <c r="AW31" s="71">
        <v>0.25800000000000001</v>
      </c>
      <c r="AX31" s="71"/>
      <c r="AY31" s="71"/>
      <c r="AZ31" s="71"/>
      <c r="BA31" s="71"/>
      <c r="BB31" s="71"/>
      <c r="BC31" s="83">
        <f>IF(AQ31=0,0,AW31/AQ31)</f>
        <v>0.9885057471264368</v>
      </c>
      <c r="BD31" s="83"/>
      <c r="BE31" s="83"/>
      <c r="BF31" s="83"/>
      <c r="BG31" s="83"/>
      <c r="BH31" s="83"/>
    </row>
    <row r="32" spans="1:79" ht="17.25" customHeight="1" x14ac:dyDescent="0.2">
      <c r="A32" s="77" t="s">
        <v>29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9"/>
    </row>
    <row r="33" spans="1:100" ht="18" hidden="1" customHeight="1" x14ac:dyDescent="0.2">
      <c r="A33" s="68" t="s">
        <v>4</v>
      </c>
      <c r="B33" s="68"/>
      <c r="C33" s="63" t="s">
        <v>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6" t="s">
        <v>35</v>
      </c>
      <c r="Z33" s="76"/>
      <c r="AA33" s="76"/>
      <c r="AB33" s="76"/>
      <c r="AC33" s="76"/>
      <c r="AD33" s="76"/>
      <c r="AE33" s="66" t="s">
        <v>36</v>
      </c>
      <c r="AF33" s="76"/>
      <c r="AG33" s="76"/>
      <c r="AH33" s="76"/>
      <c r="AI33" s="76"/>
      <c r="AJ33" s="76"/>
      <c r="AK33" s="65" t="s">
        <v>44</v>
      </c>
      <c r="AL33" s="65"/>
      <c r="AM33" s="65"/>
      <c r="AN33" s="65"/>
      <c r="AO33" s="65"/>
      <c r="AP33" s="65"/>
      <c r="AQ33" s="66" t="s">
        <v>37</v>
      </c>
      <c r="AR33" s="73"/>
      <c r="AS33" s="73"/>
      <c r="AT33" s="73"/>
      <c r="AU33" s="73"/>
      <c r="AV33" s="73"/>
      <c r="AW33" s="66" t="s">
        <v>38</v>
      </c>
      <c r="AX33" s="56"/>
      <c r="AY33" s="56"/>
      <c r="AZ33" s="56"/>
      <c r="BA33" s="56"/>
      <c r="BB33" s="56"/>
      <c r="BC33" s="82" t="s">
        <v>44</v>
      </c>
      <c r="BD33" s="82"/>
      <c r="BE33" s="82"/>
      <c r="BF33" s="82"/>
      <c r="BG33" s="82"/>
      <c r="BH33" s="82"/>
      <c r="CA33" s="1" t="s">
        <v>41</v>
      </c>
    </row>
    <row r="34" spans="1:100" s="42" customFormat="1" ht="25.5" customHeight="1" x14ac:dyDescent="0.2">
      <c r="A34" s="67"/>
      <c r="B34" s="67"/>
      <c r="C34" s="86" t="s">
        <v>49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100</v>
      </c>
      <c r="Z34" s="71"/>
      <c r="AA34" s="71"/>
      <c r="AB34" s="71"/>
      <c r="AC34" s="71"/>
      <c r="AD34" s="71"/>
      <c r="AE34" s="71">
        <v>100</v>
      </c>
      <c r="AF34" s="71"/>
      <c r="AG34" s="71"/>
      <c r="AH34" s="71"/>
      <c r="AI34" s="71"/>
      <c r="AJ34" s="71"/>
      <c r="AK34" s="83">
        <f>IF(Y34=0,0,AE34/Y34)</f>
        <v>1</v>
      </c>
      <c r="AL34" s="83"/>
      <c r="AM34" s="83"/>
      <c r="AN34" s="83"/>
      <c r="AO34" s="83"/>
      <c r="AP34" s="83"/>
      <c r="AQ34" s="71">
        <v>100</v>
      </c>
      <c r="AR34" s="71"/>
      <c r="AS34" s="71"/>
      <c r="AT34" s="71"/>
      <c r="AU34" s="71"/>
      <c r="AV34" s="71"/>
      <c r="AW34" s="71">
        <v>99.17</v>
      </c>
      <c r="AX34" s="71"/>
      <c r="AY34" s="71"/>
      <c r="AZ34" s="71"/>
      <c r="BA34" s="71"/>
      <c r="BB34" s="71"/>
      <c r="BC34" s="83">
        <f>IF(AQ34=0,0,AW34/AQ34)</f>
        <v>0.99170000000000003</v>
      </c>
      <c r="BD34" s="83"/>
      <c r="BE34" s="83"/>
      <c r="BF34" s="83"/>
      <c r="BG34" s="83"/>
      <c r="BH34" s="83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5.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0</v>
      </c>
      <c r="Z35" s="71"/>
      <c r="AA35" s="71"/>
      <c r="AB35" s="71"/>
      <c r="AC35" s="71"/>
      <c r="AD35" s="71"/>
      <c r="AE35" s="71">
        <v>0</v>
      </c>
      <c r="AF35" s="71"/>
      <c r="AG35" s="71"/>
      <c r="AH35" s="71"/>
      <c r="AI35" s="71"/>
      <c r="AJ35" s="71"/>
      <c r="AK35" s="83">
        <f>IF(Y35=0,0,AE35/Y35)</f>
        <v>0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99.2</v>
      </c>
      <c r="AX35" s="71"/>
      <c r="AY35" s="71"/>
      <c r="AZ35" s="71"/>
      <c r="BA35" s="71"/>
      <c r="BB35" s="71"/>
      <c r="BC35" s="83">
        <f>IF(AQ35=0,0,AW35/AQ35)</f>
        <v>0.99199999999999999</v>
      </c>
      <c r="BD35" s="83"/>
      <c r="BE35" s="83"/>
      <c r="BF35" s="83"/>
      <c r="BG35" s="83"/>
      <c r="BH35" s="83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43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98" t="s">
        <v>66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98" t="s">
        <v>68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</row>
    <row r="50" spans="1:60" s="38" customFormat="1" ht="15.75" x14ac:dyDescent="0.25"/>
    <row r="51" spans="1:60" s="38" customFormat="1" ht="24.75" customHeight="1" x14ac:dyDescent="0.25">
      <c r="B51" s="84" t="s">
        <v>32</v>
      </c>
      <c r="C51" s="84"/>
      <c r="D51" s="84"/>
      <c r="E51" s="84"/>
      <c r="F51" s="84"/>
      <c r="G51" s="84"/>
      <c r="H51" s="84"/>
      <c r="I51" s="84"/>
      <c r="J51" s="84"/>
      <c r="K51" s="84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98" t="s">
        <v>67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99" t="s">
        <v>69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100" t="s">
        <v>70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60" s="38" customFormat="1" ht="19.5" customHeight="1" x14ac:dyDescent="0.25">
      <c r="C62" s="61" t="s">
        <v>46</v>
      </c>
      <c r="D62" s="62"/>
      <c r="E62" s="101" t="s">
        <v>71</v>
      </c>
      <c r="F62" s="43"/>
      <c r="G62" s="43"/>
      <c r="H62" s="43"/>
      <c r="I62" s="43"/>
      <c r="J62" s="43"/>
      <c r="K62" s="43"/>
      <c r="L62" s="43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57" t="s">
        <v>45</v>
      </c>
      <c r="D66" s="57"/>
      <c r="E66" s="102" t="s">
        <v>72</v>
      </c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31.5" customHeight="1" x14ac:dyDescent="0.2">
      <c r="A69" s="89" t="s">
        <v>51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55" t="s">
        <v>9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</row>
    <row r="72" spans="1:78" ht="31.5" customHeight="1" x14ac:dyDescent="0.2">
      <c r="A72" s="89" t="s">
        <v>52</v>
      </c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94" t="s">
        <v>55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2"/>
      <c r="AO78" s="2"/>
      <c r="AP78" s="95" t="s">
        <v>56</v>
      </c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</row>
    <row r="79" spans="1:78" x14ac:dyDescent="0.2">
      <c r="W79" s="52" t="s">
        <v>3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3"/>
      <c r="AO79" s="3"/>
      <c r="AP79" s="52" t="s">
        <v>20</v>
      </c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</row>
  </sheetData>
  <mergeCells count="117"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Q31:AV31"/>
    <mergeCell ref="AW31:BB31"/>
    <mergeCell ref="BC31:BH31"/>
    <mergeCell ref="A55:BH55"/>
    <mergeCell ref="AQ34:AV34"/>
    <mergeCell ref="AW34:BB34"/>
    <mergeCell ref="BC34:BH34"/>
    <mergeCell ref="B51:AW51"/>
    <mergeCell ref="C34:X34"/>
    <mergeCell ref="Y34:AD34"/>
    <mergeCell ref="AE34:AJ34"/>
    <mergeCell ref="AK34:AP34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K33:AP33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69:BL69"/>
    <mergeCell ref="A34:B34"/>
    <mergeCell ref="A33:B33"/>
    <mergeCell ref="A37:AD37"/>
    <mergeCell ref="AE30:AJ30"/>
    <mergeCell ref="BC26:BH26"/>
    <mergeCell ref="BC27:BH27"/>
    <mergeCell ref="AW26:BB26"/>
    <mergeCell ref="AW27:BB27"/>
    <mergeCell ref="C33:X33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BC29:BH2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2:L62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0">
    <cfRule type="cellIs" dxfId="6" priority="5" stopIfTrue="1" operator="equal">
      <formula>$C69</formula>
    </cfRule>
  </conditionalFormatting>
  <conditionalFormatting sqref="A30:B30 A70:B70 B38:B39 A34:B34 A37:A68 B41:B42 B44:B48 B56:B68 B50:B54">
    <cfRule type="cellIs" dxfId="5" priority="6" stopIfTrue="1" operator="equal">
      <formula>0</formula>
    </cfRule>
  </conditionalFormatting>
  <conditionalFormatting sqref="C56:C68 C45:C48 C50:C54">
    <cfRule type="cellIs" dxfId="4" priority="7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44">
    <cfRule type="cellIs" dxfId="2" priority="8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КПК0216012</vt:lpstr>
      <vt:lpstr>КПК0216012!Область_друку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2024-03-20T09:35:34Z</cp:lastPrinted>
  <dcterms:created xsi:type="dcterms:W3CDTF">2016-08-10T10:53:25Z</dcterms:created>
  <dcterms:modified xsi:type="dcterms:W3CDTF">2024-03-20T09:35:52Z</dcterms:modified>
</cp:coreProperties>
</file>