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0180" sheetId="1" r:id="rId1"/>
  </sheets>
  <definedNames>
    <definedName name="_xlnm.Print_Area" localSheetId="0">КПК0210180!$A$1:$BQ$81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<sst xmlns="http://schemas.openxmlformats.org/spreadsheetml/2006/main" count="92" uniqueCount="75">
  <si>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</si>
  <si>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</si>
  <si>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</si>
  <si>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</si>
  <si>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</si>
  <si>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</si>
  <si>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</si>
  <si>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</si>
  <si>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</si>
  <si>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</si>
  <si>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</si>
  <si>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</si>
  <si>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</si>
  <si>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</si>
  <si>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</si>
  <si>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</si>
  <si>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</si>
  <si>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</si>
  <si>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</si>
  <si>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</si>
  <si>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</si>
  <si>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</si>
  <si>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</si>
  <si>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</si>
  <si>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</si>
  <si>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</si>
  <si>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</si>
  <si>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</si>
  <si>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</si>
  <si>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</si>
  <si>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</si>
  <si>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</si>
  <si>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</si>
  <si>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</si>
  <si>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</si>
  <si>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</si>
  <si>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</si>
  <si>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</si>
  <si>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</si>
  <si>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</si>
  <si>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</si>
  <si>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</si>
  <si>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</si>
  <si>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</si>
  <si>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</si>
  <si>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</si>
  <si>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</si>
  <si>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придбання однієї медалі</t>
  </si>
  <si>
    <t>Середні витрати на надання послуг з виготовлення та розміщення інформації через засоби масової інформації</t>
  </si>
  <si>
    <t>Середня вартість однієї допомоги</t>
  </si>
  <si>
    <t>Відсоток використаних коштів на придбання медалей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</si>
  <si>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</si>
  <si>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Відсоток отриманої допомоги до планової</t>
  </si>
  <si>
    <t>Відхилення за показниками пояснюється економією коштів при оплаті послуг відповідно до "Програми з висвітлення діяльності Червоноградської міської ради", а також збільшенням обсягу коштів отриманих містом у проектах</t>
  </si>
  <si>
    <t>За бюджетною програмою "Інша діяльність у сфері державного управління" у 2023 році фінансування здійснювалося в межах затверджених асигнувань для здійснення витрат, пов'язаних з оплатою послуг та придбанням предметів, матеріалів та обладнання. Оплату проведено своєчасно, заборгованості не допускалось.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</si>
  <si>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</si>
  <si>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</si>
  <si>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</si>
  <si>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</si>
  <si>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</si>
  <si>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</si>
  <si>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</si>
  <si>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</si>
  <si>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</si>
  <si>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</si>
  <si>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</si>
  <si>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</si>
  <si>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</si>
  <si>
    <t>'І(ефф.)звіт = ((0,4/0,4)+(227,631/230)+(394,48/356,805)) / 3 * 100 = 103,18</t>
  </si>
  <si>
    <t>'І(ефф.)баз = ((0,135/0,2)+(0/0)+(0/0)) / 3 * 100 = 22,5</t>
  </si>
  <si>
    <t>'І(як.)звіт = ((100/100)+(99/100)+(110/100)) / 3 * 100 = 103</t>
  </si>
  <si>
    <t>I1 = 103,18 / 22,5 = 4,59</t>
  </si>
  <si>
    <t xml:space="preserve"> Оскільки І1 = 4,59, що відповідає критерію оцінки І1 &gt;= 1, то за цим параметром для даної програми нараховується 25 балів</t>
  </si>
  <si>
    <t>25</t>
  </si>
  <si>
    <t>103,18 + 103 + 25 =  231.18 -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</si>
</sst>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40</xdr:row>
          <xdr:rowOff>152400</xdr:rowOff>
        </xdr:from>
        <xdr:to>
          <xdr:col>17</xdr:col>
          <xdr:colOff>142875</xdr:colOff>
          <xdr:row>44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46</xdr:row>
          <xdr:rowOff>161925</xdr:rowOff>
        </xdr:from>
        <xdr:to>
          <xdr:col>15</xdr:col>
          <xdr:colOff>161925</xdr:colOff>
          <xdr:row>50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295275</xdr:rowOff>
        </xdr:from>
        <xdr:to>
          <xdr:col>18</xdr:col>
          <xdr:colOff>47625</xdr:colOff>
          <xdr:row>55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57150</xdr:rowOff>
        </xdr:from>
        <xdr:to>
          <xdr:col>7</xdr:col>
          <xdr:colOff>85725</xdr:colOff>
          <xdr:row>60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1"/>
  <sheetViews>
    <sheetView tabSelected="1" topLeftCell="A5" zoomScaleNormal="100" workbookViewId="0">
      <selection activeCell="A51" sqref="A51:BH5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56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59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56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59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63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67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60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0.2</v>
      </c>
      <c r="Z30" s="71"/>
      <c r="AA30" s="71"/>
      <c r="AB30" s="71"/>
      <c r="AC30" s="71"/>
      <c r="AD30" s="71"/>
      <c r="AE30" s="71">
        <v>0.13500000000000001</v>
      </c>
      <c r="AF30" s="71"/>
      <c r="AG30" s="71"/>
      <c r="AH30" s="71"/>
      <c r="AI30" s="71"/>
      <c r="AJ30" s="71"/>
      <c r="AK30" s="83">
        <f>IF(Y30=0,0,AE30/Y30)</f>
        <v>0.67500000000000004</v>
      </c>
      <c r="AL30" s="83"/>
      <c r="AM30" s="83"/>
      <c r="AN30" s="83"/>
      <c r="AO30" s="83"/>
      <c r="AP30" s="83"/>
      <c r="AQ30" s="71">
        <v>0.4</v>
      </c>
      <c r="AR30" s="71"/>
      <c r="AS30" s="71"/>
      <c r="AT30" s="71"/>
      <c r="AU30" s="71"/>
      <c r="AV30" s="71"/>
      <c r="AW30" s="71">
        <v>0.4</v>
      </c>
      <c r="AX30" s="71"/>
      <c r="AY30" s="71"/>
      <c r="AZ30" s="71"/>
      <c r="BA30" s="71"/>
      <c r="BB30" s="71"/>
      <c r="BC30" s="83">
        <f>IF(AQ30=0,0,AW30/AQ30)</f>
        <v>1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230</v>
      </c>
      <c r="AR31" s="71"/>
      <c r="AS31" s="71"/>
      <c r="AT31" s="71"/>
      <c r="AU31" s="71"/>
      <c r="AV31" s="71"/>
      <c r="AW31" s="71">
        <v>227.631</v>
      </c>
      <c r="AX31" s="71"/>
      <c r="AY31" s="71"/>
      <c r="AZ31" s="71"/>
      <c r="BA31" s="71"/>
      <c r="BB31" s="71"/>
      <c r="BC31" s="83">
        <f>IF(AQ31=0,0,AW31/AQ31)</f>
        <v>0.98970000000000002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356.80500000000001</v>
      </c>
      <c r="AR32" s="71"/>
      <c r="AS32" s="71"/>
      <c r="AT32" s="71"/>
      <c r="AU32" s="71"/>
      <c r="AV32" s="71"/>
      <c r="AW32" s="71">
        <v>394.48</v>
      </c>
      <c r="AX32" s="71"/>
      <c r="AY32" s="71"/>
      <c r="AZ32" s="71"/>
      <c r="BA32" s="71"/>
      <c r="BB32" s="71"/>
      <c r="BC32" s="83">
        <f>IF(AQ32=0,0,AW32/AQ32)</f>
        <v>1.1055898880340802</v>
      </c>
      <c r="BD32" s="83"/>
      <c r="BE32" s="83"/>
      <c r="BF32" s="83"/>
      <c r="BG32" s="83"/>
      <c r="BH32" s="83"/>
    </row>
    <row r="33" spans="1:100" ht="17.25" customHeight="1" x14ac:dyDescent="0.2">
      <c r="A33" s="77" t="s">
        <v>29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9"/>
    </row>
    <row r="34" spans="1:100" ht="18" hidden="1" customHeight="1" x14ac:dyDescent="0.2">
      <c r="A34" s="68" t="s">
        <v>4</v>
      </c>
      <c r="B34" s="68"/>
      <c r="C34" s="63" t="s">
        <v>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6" t="s">
        <v>35</v>
      </c>
      <c r="Z34" s="76"/>
      <c r="AA34" s="76"/>
      <c r="AB34" s="76"/>
      <c r="AC34" s="76"/>
      <c r="AD34" s="76"/>
      <c r="AE34" s="66" t="s">
        <v>36</v>
      </c>
      <c r="AF34" s="76"/>
      <c r="AG34" s="76"/>
      <c r="AH34" s="76"/>
      <c r="AI34" s="76"/>
      <c r="AJ34" s="76"/>
      <c r="AK34" s="65" t="s">
        <v>44</v>
      </c>
      <c r="AL34" s="65"/>
      <c r="AM34" s="65"/>
      <c r="AN34" s="65"/>
      <c r="AO34" s="65"/>
      <c r="AP34" s="65"/>
      <c r="AQ34" s="66" t="s">
        <v>37</v>
      </c>
      <c r="AR34" s="73"/>
      <c r="AS34" s="73"/>
      <c r="AT34" s="73"/>
      <c r="AU34" s="73"/>
      <c r="AV34" s="73"/>
      <c r="AW34" s="66" t="s">
        <v>38</v>
      </c>
      <c r="AX34" s="56"/>
      <c r="AY34" s="56"/>
      <c r="AZ34" s="56"/>
      <c r="BA34" s="56"/>
      <c r="BB34" s="56"/>
      <c r="BC34" s="82" t="s">
        <v>44</v>
      </c>
      <c r="BD34" s="82"/>
      <c r="BE34" s="82"/>
      <c r="BF34" s="82"/>
      <c r="BG34" s="82"/>
      <c r="BH34" s="82"/>
      <c r="CA34" s="1" t="s">
        <v>41</v>
      </c>
    </row>
    <row r="35" spans="1:100" s="42" customFormat="1" ht="12.7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IF(AQ35=0,0,AW35/AQ35)</f>
        <v>1</v>
      </c>
      <c r="BD35" s="83"/>
      <c r="BE35" s="83"/>
      <c r="BF35" s="83"/>
      <c r="BG35" s="83"/>
      <c r="BH35" s="83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86" t="s">
        <v>51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99</v>
      </c>
      <c r="AX36" s="71"/>
      <c r="AY36" s="71"/>
      <c r="AZ36" s="71"/>
      <c r="BA36" s="71"/>
      <c r="BB36" s="71"/>
      <c r="BC36" s="83">
        <f>IF(AQ36=0,0,AW36/AQ36)</f>
        <v>0.99</v>
      </c>
      <c r="BD36" s="83"/>
      <c r="BE36" s="83"/>
      <c r="BF36" s="83"/>
      <c r="BG36" s="83"/>
      <c r="BH36" s="83"/>
    </row>
    <row r="37" spans="1:100" s="5" customFormat="1" ht="15" customHeight="1" x14ac:dyDescent="0.2">
      <c r="A37" s="67"/>
      <c r="B37" s="67"/>
      <c r="C37" s="86" t="s">
        <v>52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110</v>
      </c>
      <c r="AX37" s="71"/>
      <c r="AY37" s="71"/>
      <c r="AZ37" s="71"/>
      <c r="BA37" s="71"/>
      <c r="BB37" s="71"/>
      <c r="BC37" s="83">
        <f>IF(AQ37=0,0,AW37/AQ37)</f>
        <v>1.1000000000000001</v>
      </c>
      <c r="BD37" s="83"/>
      <c r="BE37" s="83"/>
      <c r="BF37" s="83"/>
      <c r="BG37" s="83"/>
      <c r="BH37" s="83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9" t="s">
        <v>43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29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  <c r="Z40" s="32"/>
      <c r="AA40" s="32"/>
      <c r="AB40" s="32"/>
      <c r="AC40" s="32"/>
      <c r="AD40" s="32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s="38" customFormat="1" ht="15.75" x14ac:dyDescent="0.25">
      <c r="B41" s="38" t="s">
        <v>30</v>
      </c>
    </row>
    <row r="42" spans="1:100" s="38" customFormat="1" ht="48.75" customHeight="1" x14ac:dyDescent="0.25">
      <c r="B4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</row>
    <row r="43" spans="1:100" s="38" customFormat="1" ht="1.5" hidden="1" customHeight="1" x14ac:dyDescent="0.25"/>
    <row r="44" spans="1:100" s="38" customFormat="1" ht="1.5" hidden="1" customHeight="1" x14ac:dyDescent="0.25"/>
    <row r="45" spans="1:100" s="38" customFormat="1" ht="35.25" customHeight="1" x14ac:dyDescent="0.25">
      <c r="A45" s="98" t="s">
        <v>68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</row>
    <row r="46" spans="1:100" s="38" customFormat="1" ht="15.75" x14ac:dyDescent="0.25"/>
    <row r="47" spans="1:100" s="38" customFormat="1" ht="15.75" x14ac:dyDescent="0.25">
      <c r="B47" s="38" t="s">
        <v>31</v>
      </c>
    </row>
    <row r="48" spans="1:100" s="38" customFormat="1" ht="15.75" x14ac:dyDescent="0.25"/>
    <row r="49" spans="1:60" s="38" customFormat="1" ht="15.75" x14ac:dyDescent="0.25"/>
    <row r="50" spans="1:60" s="38" customFormat="1" ht="15.75" x14ac:dyDescent="0.25"/>
    <row r="51" spans="1:60" s="38" customFormat="1" ht="30.75" customHeight="1" x14ac:dyDescent="0.25">
      <c r="A51" s="98" t="s">
        <v>70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</row>
    <row r="52" spans="1:60" s="38" customFormat="1" ht="15.75" x14ac:dyDescent="0.25"/>
    <row r="53" spans="1:60" s="38" customFormat="1" ht="24.75" customHeight="1" x14ac:dyDescent="0.25">
      <c r="B53" s="84" t="s">
        <v>32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60" s="38" customFormat="1" ht="15.75" x14ac:dyDescent="0.25"/>
    <row r="55" spans="1:60" s="38" customFormat="1" ht="15.75" x14ac:dyDescent="0.25"/>
    <row r="56" spans="1:60" s="38" customFormat="1" ht="22.5" customHeight="1" x14ac:dyDescent="0.25"/>
    <row r="57" spans="1:60" s="38" customFormat="1" ht="29.25" customHeight="1" x14ac:dyDescent="0.25">
      <c r="A57" s="98" t="s">
        <v>69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</row>
    <row r="58" spans="1:60" s="38" customFormat="1" ht="15.75" x14ac:dyDescent="0.25"/>
    <row r="59" spans="1:60" s="38" customFormat="1" ht="15.75" x14ac:dyDescent="0.25"/>
    <row r="60" spans="1:60" s="38" customFormat="1" ht="15.75" x14ac:dyDescent="0.25"/>
    <row r="61" spans="1:60" s="38" customFormat="1" ht="15.75" x14ac:dyDescent="0.25">
      <c r="A61" s="99" t="s">
        <v>71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38" customFormat="1" ht="15.75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s="38" customFormat="1" ht="15.75" x14ac:dyDescent="0.25">
      <c r="A63" s="100" t="s">
        <v>72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s="38" customFormat="1" ht="19.5" customHeight="1" x14ac:dyDescent="0.25">
      <c r="C64" s="61" t="s">
        <v>46</v>
      </c>
      <c r="D64" s="62"/>
      <c r="E64" s="101" t="s">
        <v>73</v>
      </c>
      <c r="F64" s="43"/>
      <c r="G64" s="43"/>
      <c r="H64" s="43"/>
      <c r="I64" s="43"/>
      <c r="J64" s="43"/>
      <c r="K64" s="43"/>
      <c r="L64" s="43"/>
    </row>
    <row r="65" spans="1:78" s="40" customFormat="1" ht="17.25" customHeight="1" x14ac:dyDescent="0.2">
      <c r="B65" s="40" t="s">
        <v>33</v>
      </c>
    </row>
    <row r="66" spans="1:78" s="38" customFormat="1" ht="15.75" x14ac:dyDescent="0.25">
      <c r="E66" s="38" t="s">
        <v>34</v>
      </c>
    </row>
    <row r="67" spans="1:78" s="38" customFormat="1" ht="6" customHeight="1" x14ac:dyDescent="0.25"/>
    <row r="68" spans="1:78" s="38" customFormat="1" ht="15.75" x14ac:dyDescent="0.25">
      <c r="C68" s="57" t="s">
        <v>45</v>
      </c>
      <c r="D68" s="57"/>
      <c r="E68" s="102" t="s">
        <v>74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31.5" customHeight="1" x14ac:dyDescent="0.2">
      <c r="A71" s="89" t="s">
        <v>53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95" customHeight="1" x14ac:dyDescent="0.2">
      <c r="A73" s="55" t="s">
        <v>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</row>
    <row r="74" spans="1:78" ht="31.5" customHeight="1" x14ac:dyDescent="0.2">
      <c r="A74" s="89" t="s">
        <v>54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8" ht="15.95" customHeight="1" x14ac:dyDescent="0.2">
      <c r="A75" s="9"/>
      <c r="B75" s="9"/>
      <c r="C75" s="9"/>
      <c r="D75" s="9"/>
      <c r="E75" s="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21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s="22" customFormat="1" ht="12" customHeight="1" x14ac:dyDescent="0.2">
      <c r="A78" s="22" t="s">
        <v>19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</row>
    <row r="79" spans="1:78" ht="15.95" customHeight="1" x14ac:dyDescent="0.25">
      <c r="A79" s="2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42" customHeight="1" x14ac:dyDescent="0.25">
      <c r="A80" s="94" t="s">
        <v>57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2"/>
      <c r="AO80" s="2"/>
      <c r="AP80" s="95" t="s">
        <v>58</v>
      </c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</row>
    <row r="81" spans="23:60" x14ac:dyDescent="0.2">
      <c r="W81" s="52" t="s">
        <v>3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3"/>
      <c r="AO81" s="3"/>
      <c r="AP81" s="52" t="s">
        <v>20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13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Y36:AD36"/>
    <mergeCell ref="AE36:AJ36"/>
    <mergeCell ref="AK36:AP36"/>
    <mergeCell ref="AQ36:AV36"/>
    <mergeCell ref="AW36:BB36"/>
    <mergeCell ref="BC36:BH36"/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7:BH57"/>
    <mergeCell ref="AQ35:AV35"/>
    <mergeCell ref="AW35:BB35"/>
    <mergeCell ref="BC35:BH35"/>
    <mergeCell ref="B53:AW53"/>
    <mergeCell ref="C35:X35"/>
    <mergeCell ref="Y35:AD35"/>
    <mergeCell ref="AE35:AJ35"/>
    <mergeCell ref="A36:B36"/>
    <mergeCell ref="C36:X36"/>
    <mergeCell ref="AK35:AP35"/>
    <mergeCell ref="AK30:AP30"/>
    <mergeCell ref="AQ29:AV29"/>
    <mergeCell ref="AK29:AP29"/>
    <mergeCell ref="A45:BH45"/>
    <mergeCell ref="A51:BH51"/>
    <mergeCell ref="A31:B31"/>
    <mergeCell ref="C31:X31"/>
    <mergeCell ref="Y31:AD31"/>
    <mergeCell ref="AE31:AJ31"/>
    <mergeCell ref="AK34:AP34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1:BL71"/>
    <mergeCell ref="A35:B35"/>
    <mergeCell ref="A34:B34"/>
    <mergeCell ref="A39:AD39"/>
    <mergeCell ref="AE30:AJ30"/>
    <mergeCell ref="BC26:BH26"/>
    <mergeCell ref="BC27:BH27"/>
    <mergeCell ref="AW26:BB26"/>
    <mergeCell ref="AW27:BB27"/>
    <mergeCell ref="C34:X34"/>
    <mergeCell ref="A23:BN23"/>
    <mergeCell ref="AQ25:BH25"/>
    <mergeCell ref="C68:D68"/>
    <mergeCell ref="E68:BH68"/>
    <mergeCell ref="A61:BH61"/>
    <mergeCell ref="A63:BH63"/>
    <mergeCell ref="C64:D64"/>
    <mergeCell ref="C30:X30"/>
    <mergeCell ref="C29:X29"/>
    <mergeCell ref="BC29:BH29"/>
    <mergeCell ref="AP81:BH81"/>
    <mergeCell ref="A74:BL74"/>
    <mergeCell ref="W81:AM81"/>
    <mergeCell ref="A80:V80"/>
    <mergeCell ref="W80:AM80"/>
    <mergeCell ref="C25:X26"/>
    <mergeCell ref="C27:X27"/>
    <mergeCell ref="AP80:BH80"/>
    <mergeCell ref="A73:BL73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4:L64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2">
    <cfRule type="cellIs" dxfId="8" priority="7" stopIfTrue="1" operator="equal">
      <formula>$C71</formula>
    </cfRule>
  </conditionalFormatting>
  <conditionalFormatting sqref="A30:B30 A72:B72 B40:B41 A35:B35 A39:A70 B43:B44 B46:B50 B58:B70 B52:B56">
    <cfRule type="cellIs" dxfId="7" priority="8" stopIfTrue="1" operator="equal">
      <formula>0</formula>
    </cfRule>
  </conditionalFormatting>
  <conditionalFormatting sqref="C58:C70 C47:C50 C52:C56">
    <cfRule type="cellIs" dxfId="6" priority="9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C46">
    <cfRule type="cellIs" dxfId="3" priority="10" stopIfTrue="1" operator="equal">
      <formula>$C35</formula>
    </cfRule>
  </conditionalFormatting>
  <conditionalFormatting sqref="A36:B36">
    <cfRule type="cellIs" dxfId="2" priority="3" stopIfTrue="1" operator="equal">
      <formula>0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40</xdr:row>
                <xdr:rowOff>152400</xdr:rowOff>
              </from>
              <to>
                <xdr:col>17</xdr:col>
                <xdr:colOff>142875</xdr:colOff>
                <xdr:row>44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46</xdr:row>
                <xdr:rowOff>161925</xdr:rowOff>
              </from>
              <to>
                <xdr:col>15</xdr:col>
                <xdr:colOff>161925</xdr:colOff>
                <xdr:row>50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52</xdr:row>
                <xdr:rowOff>295275</xdr:rowOff>
              </from>
              <to>
                <xdr:col>18</xdr:col>
                <xdr:colOff>47625</xdr:colOff>
                <xdr:row>55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57</xdr:row>
                <xdr:rowOff>57150</xdr:rowOff>
              </from>
              <to>
                <xdr:col>7</xdr:col>
                <xdr:colOff>85725</xdr:colOff>
                <xdr:row>60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2023-11-14T08:22:45Z</cp:lastPrinted>
  <dcterms:created xsi:type="dcterms:W3CDTF">2016-08-10T10:53:25Z</dcterms:created>
  <dcterms:modified xsi:type="dcterms:W3CDTF">2024-02-28T11:36:11Z</dcterms:modified>
</cp:coreProperties>
</file>