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7670" sheetId="1" r:id="rId1"/>
  </sheets>
  <definedNames>
    <definedName name="_xlnm.Print_Area" localSheetId="0">КПК0217670!$A$1:$BQ$137</definedName>
  </definedNames>
  <calcPr calcId="152511"/>
</workbook>
</file>

<file path=xl/calcChain.xml><?xml version="1.0" encoding="utf-8"?>
<calcChain xmlns="http://schemas.openxmlformats.org/spreadsheetml/2006/main">
  <c r="BH104" i="1" l="1"/>
  <c r="BC104" i="1"/>
  <c r="BH102" i="1"/>
  <c r="BC102" i="1"/>
  <c r="BH100" i="1"/>
  <c r="BC100" i="1"/>
  <c r="BH98" i="1"/>
  <c r="BC98" i="1"/>
  <c r="BD88" i="1"/>
  <c r="AY88" i="1"/>
  <c r="BI88" i="1" s="1"/>
  <c r="AS88" i="1"/>
  <c r="AC88" i="1"/>
  <c r="BD87" i="1"/>
  <c r="AY87" i="1"/>
  <c r="BI87" i="1" s="1"/>
  <c r="AS87" i="1"/>
  <c r="AC87" i="1"/>
  <c r="BD86" i="1"/>
  <c r="AY86" i="1"/>
  <c r="BI86" i="1" s="1"/>
  <c r="AS86" i="1"/>
  <c r="AC86" i="1"/>
  <c r="BD85" i="1"/>
  <c r="AY85" i="1"/>
  <c r="BI85" i="1" s="1"/>
  <c r="AS85" i="1"/>
  <c r="AC85" i="1"/>
  <c r="BD84" i="1"/>
  <c r="AY84" i="1"/>
  <c r="BI84" i="1" s="1"/>
  <c r="AS84" i="1"/>
  <c r="AC84" i="1"/>
  <c r="BD83" i="1"/>
  <c r="AY83" i="1"/>
  <c r="BI83" i="1" s="1"/>
  <c r="AS83" i="1"/>
  <c r="AC83" i="1"/>
  <c r="BI59" i="1"/>
  <c r="BD59" i="1"/>
  <c r="BN59" i="1" s="1"/>
  <c r="AZ59" i="1"/>
  <c r="AK59" i="1"/>
  <c r="BI58" i="1"/>
  <c r="BD58" i="1"/>
  <c r="BN58" i="1" s="1"/>
  <c r="AZ58" i="1"/>
  <c r="AK58" i="1"/>
  <c r="BI57" i="1"/>
  <c r="BD57" i="1"/>
  <c r="BN57" i="1" s="1"/>
  <c r="AZ57" i="1"/>
  <c r="AK57" i="1"/>
  <c r="BI56" i="1"/>
  <c r="BD56" i="1"/>
  <c r="BN56" i="1" s="1"/>
  <c r="AZ56" i="1"/>
  <c r="AK56" i="1"/>
  <c r="BI55" i="1"/>
  <c r="BD55" i="1"/>
  <c r="BN55" i="1" s="1"/>
  <c r="AZ55" i="1"/>
  <c r="AK55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<sst xmlns="http://schemas.openxmlformats.org/spreadsheetml/2006/main" count="238" uniqueCount="153">
  <si>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</si>
  <si>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</si>
  <si>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</si>
  <si>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</si>
  <si>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</si>
  <si>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</si>
  <si>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</si>
  <si>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</si>
  <si>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</si>
  <si>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</si>
  <si>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</si>
  <si>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</si>
  <si>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</si>
  <si>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</si>
  <si>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</si>
  <si>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</si>
  <si>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</si>
  <si>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</si>
  <si>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</si>
  <si>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</si>
  <si>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</si>
  <si>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</si>
  <si>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</si>
  <si>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</si>
  <si>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</si>
  <si>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</si>
  <si>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</si>
  <si>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</si>
  <si>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</si>
  <si>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</si>
  <si>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</si>
  <si>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</si>
  <si>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</si>
  <si>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</si>
  <si>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</si>
  <si>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</si>
  <si>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</si>
  <si>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</si>
  <si>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</si>
  <si>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</si>
  <si>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</si>
  <si>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</si>
  <si>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</si>
  <si>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</si>
  <si>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</si>
  <si>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</si>
  <si>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</si>
  <si>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</si>
  <si>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</si>
  <si>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</si>
  <si>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</si>
  <si>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</si>
  <si>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</si>
  <si>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</si>
  <si>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</si>
  <si>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</si>
  <si>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</si>
  <si>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</si>
  <si>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</si>
  <si>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</si>
  <si>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</si>
  <si>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</si>
  <si>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</si>
  <si>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</si>
  <si>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</si>
  <si>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</si>
  <si>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</si>
  <si>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</si>
  <si>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</si>
  <si>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</si>
  <si>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</si>
  <si>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</si>
  <si>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</si>
  <si>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</si>
  <si>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</si>
  <si>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</si>
  <si>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</si>
  <si>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</si>
  <si>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</si>
  <si>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</si>
  <si>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</si>
  <si>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</si>
  <si>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</si>
  <si>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глибинних насосів для артезіанських свердловин КП"Червоноградводоканал"</t>
  </si>
  <si>
    <t>Придбання приладів плавного пуску для глибинних насосів КП"Червоноградводоканал"</t>
  </si>
  <si>
    <t>Придбання насосних агрегатів з монтажною комплектацією для КП"Червоноградтеплокомуненерго"</t>
  </si>
  <si>
    <t>Придбання частотних перетворювачів КП"Червоноградтеплокомуненерго"</t>
  </si>
  <si>
    <t>Придбання насосного агрегату типу 1ДЗ15-50 з електродвигуном 75 кВт КП"Червоноградтеплокомуненерго"</t>
  </si>
  <si>
    <t>Придбання Самоскида  КП"Червонограджитлокомунсервіс"</t>
  </si>
  <si>
    <t>Придбання косарки роторної в зборі (косилка,кардан,брезент) КП"Комунальник"</t>
  </si>
  <si>
    <t>Придбання екскаватора-навантажувача КП"Червонограджитлокомунсервіс"</t>
  </si>
  <si>
    <t>Придбання сміттєвозного обладнання з заднім завантаженням КП"Червонограджитлокомунсервіс"</t>
  </si>
  <si>
    <t>Придбання електродвигунів та насосного агрегату з електродвигуном КП"Червоноградтеплокомуненерго"</t>
  </si>
  <si>
    <t>Придбання генераторів потужністю 75 кВА КП"Червоноградтеплокомуненерго"</t>
  </si>
  <si>
    <t>Придбання насосних агрегатів зі станцією управління та захисту з частотним перетворювачем КП"Червоноградтеплокомуненерго"</t>
  </si>
  <si>
    <t>Придбання робота пилососа для чистки басейну КП СК "Шахтар"</t>
  </si>
  <si>
    <t>Придбання генератора потужністю 150 Ква  КП"Червоноградтеплокомуненерго"</t>
  </si>
  <si>
    <t>Придбання насосного агрегата К45/30 з електродвигуном 7,5 кВт на рамі з монтажною комплектацією в кількоситі 2 шт на районну газову котельню №5 за адресою: м.Червоноград, вул.Св.Володимира,112 "е" та районну газову котельню №9 КП"Червоноградтеплокомуненерго"</t>
  </si>
  <si>
    <t>Придбання нової шафи управління двома насосами з електродвигунами потужністю 7,5 кВт для забезпечення стабільної подачі холодної води від ЦТП-№3 КП"Червоноградтеплокомуненерго"</t>
  </si>
  <si>
    <t>УСЬОГО</t>
  </si>
  <si>
    <t>Економія коштів.Проведення процедури закупівлі.</t>
  </si>
  <si>
    <t>Економія коштів при придбанні приладів плавного пуску</t>
  </si>
  <si>
    <t>Економія коштів.</t>
  </si>
  <si>
    <t>Економія коштів. Екскаватор -навантажувач придбано за дешевшою ціною</t>
  </si>
  <si>
    <t>Економія коштів.Проведеняня процедури закупівлі</t>
  </si>
  <si>
    <t>Економія коштів.Проведення процедури закупівлі</t>
  </si>
  <si>
    <t>Економія коштів.Проведення  процедури закупівлі</t>
  </si>
  <si>
    <t>Економія коштів. Проведено тендер на закупівлю робота пилососа, якого придбали за дешевшою ціною</t>
  </si>
  <si>
    <t>Економія коштів. Проведення процедури закупівлі.</t>
  </si>
  <si>
    <t>Економія коштів. Проведення процедури закупівлі</t>
  </si>
  <si>
    <t>Програма використання внесків органу місцевого самоврядування до статутного капіталу КП "Червоноградводоканал" на 2023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</si>
  <si>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2023 рік</t>
  </si>
  <si>
    <t>Програма використання внесків органу місцевого самоврядуванян до статутного капіталу комунального підприємства "Комунальник" у 2023 році</t>
  </si>
  <si>
    <t>Програма використання внесків органу місцевого самоврядування до статутного капіталу КП СК "Шахтар" на 2023 рік</t>
  </si>
  <si>
    <t>Програма використання внесків органу місцевого самоврядування до статутного капіталу комунального підприємства "Червоногорадтеплокомуненерго" на 2023 рік</t>
  </si>
  <si>
    <t>Усього</t>
  </si>
  <si>
    <t>затрат</t>
  </si>
  <si>
    <t/>
  </si>
  <si>
    <t>сума внесків до статутного капіталу комунальних підприємств</t>
  </si>
  <si>
    <t>грн.</t>
  </si>
  <si>
    <t>Дані КП"Червоноградводоканал", КП"Червоноградтеплокомуненерго", КП"Червонограджитлокомунсервіс", КП"Комунальник", КП СК "Шахтар"</t>
  </si>
  <si>
    <t>продукту</t>
  </si>
  <si>
    <t>кількість комунальних підприємств яким планується поповнити статутний фонд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</si>
  <si>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</si>
  <si>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</si>
  <si>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</si>
  <si>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</si>
  <si>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</si>
  <si>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</si>
  <si>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використання бюджетних коштів комунальними підприємствами</t>
  </si>
  <si>
    <t>відс.</t>
  </si>
  <si>
    <t>Розбіжність пояснюється економією коштів при проведенні процедури закупівлі.</t>
  </si>
  <si>
    <t>Розрахункова величина</t>
  </si>
  <si>
    <t>Підтримка підприємств комунальної форми власності</t>
  </si>
  <si>
    <t>Відхилення між фактичними та затвердженими результативними показниками за рахунок дотримання вимог Закону України "Про публічні закупівлі".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</si>
  <si>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</si>
  <si>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</si>
  <si>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</si>
  <si>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</si>
  <si>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</si>
  <si>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</si>
  <si>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</si>
  <si>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</si>
  <si>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</si>
  <si>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</si>
  <si>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</si>
  <si>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</si>
  <si>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</si>
  <si>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</si>
  <si>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</si>
  <si>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КП"Червонограджитлокомунсервіс"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                                                                                        КП"Комунальник"                                                                                                                                                           КПСК"Шахтар"</t>
  </si>
  <si>
    <t>31616100                               00185347                                              23966248                                       03348643                                 41466374</t>
  </si>
  <si>
    <t>Бюджетна програма "Внески до статутного капіталу суб'єктів господарювання" у 2023 році виконана в повному обсязі. Економія коштів виникла за рахунок дотримання вимог Закону України "Про публічні закупівлі".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</si>
</sst>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7"/>
  <sheetViews>
    <sheetView tabSelected="1" topLeftCell="A32" zoomScaleNormal="100" workbookViewId="0">
      <selection activeCell="A126" sqref="A126:BL126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3.8554687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144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135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136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141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73.5" customHeight="1" x14ac:dyDescent="0.2">
      <c r="A17" s="23" t="s">
        <v>33</v>
      </c>
      <c r="B17" s="141" t="s">
        <v>147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150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151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1" t="s">
        <v>145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148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149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146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142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98" t="s">
        <v>80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</row>
    <row r="24" spans="1:79" ht="27.75" customHeight="1" x14ac:dyDescent="0.2">
      <c r="A24" s="103" t="s">
        <v>3</v>
      </c>
      <c r="B24" s="103"/>
      <c r="C24" s="103"/>
      <c r="D24" s="103"/>
      <c r="E24" s="103"/>
      <c r="F24" s="103"/>
      <c r="G24" s="104" t="s">
        <v>38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t="10.5" hidden="1" customHeight="1" x14ac:dyDescent="0.2">
      <c r="A25" s="65" t="s">
        <v>36</v>
      </c>
      <c r="B25" s="65"/>
      <c r="C25" s="65"/>
      <c r="D25" s="65"/>
      <c r="E25" s="65"/>
      <c r="F25" s="65"/>
      <c r="G25" s="107" t="s">
        <v>14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  <c r="CA25" s="1" t="s">
        <v>49</v>
      </c>
    </row>
    <row r="26" spans="1:79" ht="15.75" customHeight="1" x14ac:dyDescent="0.2">
      <c r="A26" s="65">
        <v>1</v>
      </c>
      <c r="B26" s="65"/>
      <c r="C26" s="65"/>
      <c r="D26" s="65"/>
      <c r="E26" s="65"/>
      <c r="F26" s="65"/>
      <c r="G26" s="99" t="s">
        <v>81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1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8" t="s">
        <v>40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15.95" customHeight="1" x14ac:dyDescent="0.2">
      <c r="A29" s="147" t="s">
        <v>133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8" t="s">
        <v>41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</row>
    <row r="32" spans="1:79" ht="27.75" customHeight="1" x14ac:dyDescent="0.2">
      <c r="A32" s="103" t="s">
        <v>3</v>
      </c>
      <c r="B32" s="103"/>
      <c r="C32" s="103"/>
      <c r="D32" s="103"/>
      <c r="E32" s="103"/>
      <c r="F32" s="103"/>
      <c r="G32" s="104" t="s">
        <v>39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t="10.5" hidden="1" customHeight="1" x14ac:dyDescent="0.2">
      <c r="A33" s="65" t="s">
        <v>13</v>
      </c>
      <c r="B33" s="65"/>
      <c r="C33" s="65"/>
      <c r="D33" s="65"/>
      <c r="E33" s="65"/>
      <c r="F33" s="65"/>
      <c r="G33" s="107" t="s">
        <v>14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9"/>
      <c r="CA33" s="1" t="s">
        <v>50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99" t="s">
        <v>82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1"/>
      <c r="CA34" s="1" t="s">
        <v>48</v>
      </c>
    </row>
    <row r="36" spans="1:79" ht="15.75" customHeight="1" x14ac:dyDescent="0.2">
      <c r="A36" s="98" t="s">
        <v>74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</row>
    <row r="37" spans="1:79" ht="15.75" customHeight="1" x14ac:dyDescent="0.2">
      <c r="A37" s="98" t="s">
        <v>75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</row>
    <row r="38" spans="1:79" ht="15" customHeight="1" x14ac:dyDescent="0.2">
      <c r="A38" s="102" t="s">
        <v>143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2">
      <c r="A39" s="88" t="s">
        <v>3</v>
      </c>
      <c r="B39" s="88"/>
      <c r="C39" s="88" t="s">
        <v>67</v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 t="s">
        <v>25</v>
      </c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 t="s">
        <v>44</v>
      </c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 t="s">
        <v>0</v>
      </c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</row>
    <row r="40" spans="1:79" ht="29.1" customHeight="1" x14ac:dyDescent="0.2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 t="s">
        <v>2</v>
      </c>
      <c r="AB40" s="88"/>
      <c r="AC40" s="88"/>
      <c r="AD40" s="88"/>
      <c r="AE40" s="88"/>
      <c r="AF40" s="88" t="s">
        <v>1</v>
      </c>
      <c r="AG40" s="88"/>
      <c r="AH40" s="88"/>
      <c r="AI40" s="88"/>
      <c r="AJ40" s="88"/>
      <c r="AK40" s="88" t="s">
        <v>26</v>
      </c>
      <c r="AL40" s="88"/>
      <c r="AM40" s="88"/>
      <c r="AN40" s="88"/>
      <c r="AO40" s="88"/>
      <c r="AP40" s="88" t="s">
        <v>2</v>
      </c>
      <c r="AQ40" s="88"/>
      <c r="AR40" s="88"/>
      <c r="AS40" s="88"/>
      <c r="AT40" s="88"/>
      <c r="AU40" s="88" t="s">
        <v>1</v>
      </c>
      <c r="AV40" s="88"/>
      <c r="AW40" s="88"/>
      <c r="AX40" s="88"/>
      <c r="AY40" s="88"/>
      <c r="AZ40" s="88" t="s">
        <v>26</v>
      </c>
      <c r="BA40" s="88"/>
      <c r="BB40" s="88"/>
      <c r="BC40" s="88"/>
      <c r="BD40" s="88" t="s">
        <v>2</v>
      </c>
      <c r="BE40" s="88"/>
      <c r="BF40" s="88"/>
      <c r="BG40" s="88"/>
      <c r="BH40" s="88"/>
      <c r="BI40" s="88" t="s">
        <v>1</v>
      </c>
      <c r="BJ40" s="88"/>
      <c r="BK40" s="88"/>
      <c r="BL40" s="88"/>
      <c r="BM40" s="88"/>
      <c r="BN40" s="88" t="s">
        <v>27</v>
      </c>
      <c r="BO40" s="88"/>
      <c r="BP40" s="88"/>
      <c r="BQ40" s="88"/>
    </row>
    <row r="41" spans="1:79" ht="15.95" customHeight="1" x14ac:dyDescent="0.2">
      <c r="A41" s="118">
        <v>1</v>
      </c>
      <c r="B41" s="118"/>
      <c r="C41" s="118">
        <v>2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0">
        <v>3</v>
      </c>
      <c r="AB41" s="111"/>
      <c r="AC41" s="111"/>
      <c r="AD41" s="111"/>
      <c r="AE41" s="112"/>
      <c r="AF41" s="110">
        <v>4</v>
      </c>
      <c r="AG41" s="111"/>
      <c r="AH41" s="111"/>
      <c r="AI41" s="111"/>
      <c r="AJ41" s="112"/>
      <c r="AK41" s="110">
        <v>5</v>
      </c>
      <c r="AL41" s="111"/>
      <c r="AM41" s="111"/>
      <c r="AN41" s="111"/>
      <c r="AO41" s="112"/>
      <c r="AP41" s="110">
        <v>6</v>
      </c>
      <c r="AQ41" s="111"/>
      <c r="AR41" s="111"/>
      <c r="AS41" s="111"/>
      <c r="AT41" s="112"/>
      <c r="AU41" s="110">
        <v>7</v>
      </c>
      <c r="AV41" s="111"/>
      <c r="AW41" s="111"/>
      <c r="AX41" s="111"/>
      <c r="AY41" s="112"/>
      <c r="AZ41" s="110">
        <v>8</v>
      </c>
      <c r="BA41" s="111"/>
      <c r="BB41" s="111"/>
      <c r="BC41" s="112"/>
      <c r="BD41" s="110">
        <v>9</v>
      </c>
      <c r="BE41" s="111"/>
      <c r="BF41" s="111"/>
      <c r="BG41" s="111"/>
      <c r="BH41" s="112"/>
      <c r="BI41" s="118">
        <v>10</v>
      </c>
      <c r="BJ41" s="118"/>
      <c r="BK41" s="118"/>
      <c r="BL41" s="118"/>
      <c r="BM41" s="118"/>
      <c r="BN41" s="118">
        <v>11</v>
      </c>
      <c r="BO41" s="118"/>
      <c r="BP41" s="118"/>
      <c r="BQ41" s="118"/>
    </row>
    <row r="42" spans="1:79" ht="15.75" hidden="1" customHeight="1" x14ac:dyDescent="0.2">
      <c r="A42" s="65" t="s">
        <v>13</v>
      </c>
      <c r="B42" s="65"/>
      <c r="C42" s="135" t="s">
        <v>14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90" t="s">
        <v>10</v>
      </c>
      <c r="AB42" s="90"/>
      <c r="AC42" s="90"/>
      <c r="AD42" s="90"/>
      <c r="AE42" s="90"/>
      <c r="AF42" s="90" t="s">
        <v>9</v>
      </c>
      <c r="AG42" s="90"/>
      <c r="AH42" s="90"/>
      <c r="AI42" s="90"/>
      <c r="AJ42" s="90"/>
      <c r="AK42" s="47" t="s">
        <v>16</v>
      </c>
      <c r="AL42" s="47"/>
      <c r="AM42" s="47"/>
      <c r="AN42" s="47"/>
      <c r="AO42" s="47"/>
      <c r="AP42" s="90" t="s">
        <v>11</v>
      </c>
      <c r="AQ42" s="90"/>
      <c r="AR42" s="90"/>
      <c r="AS42" s="90"/>
      <c r="AT42" s="90"/>
      <c r="AU42" s="90" t="s">
        <v>12</v>
      </c>
      <c r="AV42" s="90"/>
      <c r="AW42" s="90"/>
      <c r="AX42" s="90"/>
      <c r="AY42" s="90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91" t="s">
        <v>16</v>
      </c>
      <c r="BO42" s="91"/>
      <c r="BP42" s="91"/>
      <c r="BQ42" s="91"/>
      <c r="CA42" s="1" t="s">
        <v>19</v>
      </c>
    </row>
    <row r="43" spans="1:79" ht="25.5" customHeight="1" x14ac:dyDescent="0.2">
      <c r="A43" s="82">
        <v>1</v>
      </c>
      <c r="B43" s="82"/>
      <c r="C43" s="83" t="s">
        <v>83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79">
        <v>0</v>
      </c>
      <c r="AB43" s="79"/>
      <c r="AC43" s="79"/>
      <c r="AD43" s="79"/>
      <c r="AE43" s="79"/>
      <c r="AF43" s="79">
        <v>260000</v>
      </c>
      <c r="AG43" s="79"/>
      <c r="AH43" s="79"/>
      <c r="AI43" s="79"/>
      <c r="AJ43" s="79"/>
      <c r="AK43" s="79">
        <f t="shared" ref="AK43:AK59" si="0">AA43+AF43</f>
        <v>260000</v>
      </c>
      <c r="AL43" s="79"/>
      <c r="AM43" s="79"/>
      <c r="AN43" s="79"/>
      <c r="AO43" s="79"/>
      <c r="AP43" s="79">
        <v>0</v>
      </c>
      <c r="AQ43" s="79"/>
      <c r="AR43" s="79"/>
      <c r="AS43" s="79"/>
      <c r="AT43" s="79"/>
      <c r="AU43" s="79">
        <v>259896</v>
      </c>
      <c r="AV43" s="79"/>
      <c r="AW43" s="79"/>
      <c r="AX43" s="79"/>
      <c r="AY43" s="79"/>
      <c r="AZ43" s="79">
        <f t="shared" ref="AZ43:AZ59" si="1">AP43+AU43</f>
        <v>259896</v>
      </c>
      <c r="BA43" s="79"/>
      <c r="BB43" s="79"/>
      <c r="BC43" s="79"/>
      <c r="BD43" s="79">
        <f t="shared" ref="BD43:BD59" si="2">AP43-AA43</f>
        <v>0</v>
      </c>
      <c r="BE43" s="79"/>
      <c r="BF43" s="79"/>
      <c r="BG43" s="79"/>
      <c r="BH43" s="79"/>
      <c r="BI43" s="79">
        <f t="shared" ref="BI43:BI59" si="3">AU43-AF43</f>
        <v>-104</v>
      </c>
      <c r="BJ43" s="79"/>
      <c r="BK43" s="79"/>
      <c r="BL43" s="79"/>
      <c r="BM43" s="79"/>
      <c r="BN43" s="79">
        <f t="shared" ref="BN43:BN59" si="4">BD43+BI43</f>
        <v>-104</v>
      </c>
      <c r="BO43" s="79"/>
      <c r="BP43" s="79"/>
      <c r="BQ43" s="79"/>
      <c r="CA43" s="1" t="s">
        <v>20</v>
      </c>
    </row>
    <row r="44" spans="1:79" ht="25.5" customHeight="1" x14ac:dyDescent="0.2">
      <c r="A44" s="82">
        <v>2</v>
      </c>
      <c r="B44" s="82"/>
      <c r="C44" s="83" t="s">
        <v>84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79">
        <v>0</v>
      </c>
      <c r="AB44" s="79"/>
      <c r="AC44" s="79"/>
      <c r="AD44" s="79"/>
      <c r="AE44" s="79"/>
      <c r="AF44" s="79">
        <v>120000</v>
      </c>
      <c r="AG44" s="79"/>
      <c r="AH44" s="79"/>
      <c r="AI44" s="79"/>
      <c r="AJ44" s="79"/>
      <c r="AK44" s="79">
        <f t="shared" si="0"/>
        <v>120000</v>
      </c>
      <c r="AL44" s="79"/>
      <c r="AM44" s="79"/>
      <c r="AN44" s="79"/>
      <c r="AO44" s="79"/>
      <c r="AP44" s="79">
        <v>0</v>
      </c>
      <c r="AQ44" s="79"/>
      <c r="AR44" s="79"/>
      <c r="AS44" s="79"/>
      <c r="AT44" s="79"/>
      <c r="AU44" s="79">
        <v>104555.28</v>
      </c>
      <c r="AV44" s="79"/>
      <c r="AW44" s="79"/>
      <c r="AX44" s="79"/>
      <c r="AY44" s="79"/>
      <c r="AZ44" s="79">
        <f t="shared" si="1"/>
        <v>104555.28</v>
      </c>
      <c r="BA44" s="79"/>
      <c r="BB44" s="79"/>
      <c r="BC44" s="79"/>
      <c r="BD44" s="79">
        <f t="shared" si="2"/>
        <v>0</v>
      </c>
      <c r="BE44" s="79"/>
      <c r="BF44" s="79"/>
      <c r="BG44" s="79"/>
      <c r="BH44" s="79"/>
      <c r="BI44" s="79">
        <f t="shared" si="3"/>
        <v>-15444.720000000001</v>
      </c>
      <c r="BJ44" s="79"/>
      <c r="BK44" s="79"/>
      <c r="BL44" s="79"/>
      <c r="BM44" s="79"/>
      <c r="BN44" s="79">
        <f t="shared" si="4"/>
        <v>-15444.720000000001</v>
      </c>
      <c r="BO44" s="79"/>
      <c r="BP44" s="79"/>
      <c r="BQ44" s="79"/>
    </row>
    <row r="45" spans="1:79" ht="25.5" customHeight="1" x14ac:dyDescent="0.2">
      <c r="A45" s="82">
        <v>3</v>
      </c>
      <c r="B45" s="82"/>
      <c r="C45" s="83" t="s">
        <v>85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8"/>
      <c r="AA45" s="79">
        <v>0</v>
      </c>
      <c r="AB45" s="79"/>
      <c r="AC45" s="79"/>
      <c r="AD45" s="79"/>
      <c r="AE45" s="79"/>
      <c r="AF45" s="79">
        <v>173400</v>
      </c>
      <c r="AG45" s="79"/>
      <c r="AH45" s="79"/>
      <c r="AI45" s="79"/>
      <c r="AJ45" s="79"/>
      <c r="AK45" s="79">
        <f t="shared" si="0"/>
        <v>173400</v>
      </c>
      <c r="AL45" s="79"/>
      <c r="AM45" s="79"/>
      <c r="AN45" s="79"/>
      <c r="AO45" s="79"/>
      <c r="AP45" s="79">
        <v>0</v>
      </c>
      <c r="AQ45" s="79"/>
      <c r="AR45" s="79"/>
      <c r="AS45" s="79"/>
      <c r="AT45" s="79"/>
      <c r="AU45" s="79">
        <v>173400</v>
      </c>
      <c r="AV45" s="79"/>
      <c r="AW45" s="79"/>
      <c r="AX45" s="79"/>
      <c r="AY45" s="79"/>
      <c r="AZ45" s="79">
        <f t="shared" si="1"/>
        <v>173400</v>
      </c>
      <c r="BA45" s="79"/>
      <c r="BB45" s="79"/>
      <c r="BC45" s="79"/>
      <c r="BD45" s="79">
        <f t="shared" si="2"/>
        <v>0</v>
      </c>
      <c r="BE45" s="79"/>
      <c r="BF45" s="79"/>
      <c r="BG45" s="79"/>
      <c r="BH45" s="79"/>
      <c r="BI45" s="79">
        <f t="shared" si="3"/>
        <v>0</v>
      </c>
      <c r="BJ45" s="79"/>
      <c r="BK45" s="79"/>
      <c r="BL45" s="79"/>
      <c r="BM45" s="79"/>
      <c r="BN45" s="79">
        <f t="shared" si="4"/>
        <v>0</v>
      </c>
      <c r="BO45" s="79"/>
      <c r="BP45" s="79"/>
      <c r="BQ45" s="79"/>
    </row>
    <row r="46" spans="1:79" ht="15" customHeight="1" x14ac:dyDescent="0.2">
      <c r="A46" s="82">
        <v>4</v>
      </c>
      <c r="B46" s="82"/>
      <c r="C46" s="83" t="s">
        <v>86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8"/>
      <c r="AA46" s="79">
        <v>0</v>
      </c>
      <c r="AB46" s="79"/>
      <c r="AC46" s="79"/>
      <c r="AD46" s="79"/>
      <c r="AE46" s="79"/>
      <c r="AF46" s="79">
        <v>27600</v>
      </c>
      <c r="AG46" s="79"/>
      <c r="AH46" s="79"/>
      <c r="AI46" s="79"/>
      <c r="AJ46" s="79"/>
      <c r="AK46" s="79">
        <f t="shared" si="0"/>
        <v>27600</v>
      </c>
      <c r="AL46" s="79"/>
      <c r="AM46" s="79"/>
      <c r="AN46" s="79"/>
      <c r="AO46" s="79"/>
      <c r="AP46" s="79">
        <v>0</v>
      </c>
      <c r="AQ46" s="79"/>
      <c r="AR46" s="79"/>
      <c r="AS46" s="79"/>
      <c r="AT46" s="79"/>
      <c r="AU46" s="79">
        <v>27518.400000000001</v>
      </c>
      <c r="AV46" s="79"/>
      <c r="AW46" s="79"/>
      <c r="AX46" s="79"/>
      <c r="AY46" s="79"/>
      <c r="AZ46" s="79">
        <f t="shared" si="1"/>
        <v>27518.400000000001</v>
      </c>
      <c r="BA46" s="79"/>
      <c r="BB46" s="79"/>
      <c r="BC46" s="79"/>
      <c r="BD46" s="79">
        <f t="shared" si="2"/>
        <v>0</v>
      </c>
      <c r="BE46" s="79"/>
      <c r="BF46" s="79"/>
      <c r="BG46" s="79"/>
      <c r="BH46" s="79"/>
      <c r="BI46" s="79">
        <f t="shared" si="3"/>
        <v>-81.599999999998545</v>
      </c>
      <c r="BJ46" s="79"/>
      <c r="BK46" s="79"/>
      <c r="BL46" s="79"/>
      <c r="BM46" s="79"/>
      <c r="BN46" s="79">
        <f t="shared" si="4"/>
        <v>-81.599999999998545</v>
      </c>
      <c r="BO46" s="79"/>
      <c r="BP46" s="79"/>
      <c r="BQ46" s="79"/>
    </row>
    <row r="47" spans="1:79" ht="25.5" customHeight="1" x14ac:dyDescent="0.2">
      <c r="A47" s="82">
        <v>5</v>
      </c>
      <c r="B47" s="82"/>
      <c r="C47" s="83" t="s">
        <v>87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8"/>
      <c r="AA47" s="79">
        <v>0</v>
      </c>
      <c r="AB47" s="79"/>
      <c r="AC47" s="79"/>
      <c r="AD47" s="79"/>
      <c r="AE47" s="79"/>
      <c r="AF47" s="79">
        <v>178500</v>
      </c>
      <c r="AG47" s="79"/>
      <c r="AH47" s="79"/>
      <c r="AI47" s="79"/>
      <c r="AJ47" s="79"/>
      <c r="AK47" s="79">
        <f t="shared" si="0"/>
        <v>178500</v>
      </c>
      <c r="AL47" s="79"/>
      <c r="AM47" s="79"/>
      <c r="AN47" s="79"/>
      <c r="AO47" s="79"/>
      <c r="AP47" s="79">
        <v>0</v>
      </c>
      <c r="AQ47" s="79"/>
      <c r="AR47" s="79"/>
      <c r="AS47" s="79"/>
      <c r="AT47" s="79"/>
      <c r="AU47" s="79">
        <v>178500</v>
      </c>
      <c r="AV47" s="79"/>
      <c r="AW47" s="79"/>
      <c r="AX47" s="79"/>
      <c r="AY47" s="79"/>
      <c r="AZ47" s="79">
        <f t="shared" si="1"/>
        <v>178500</v>
      </c>
      <c r="BA47" s="79"/>
      <c r="BB47" s="79"/>
      <c r="BC47" s="79"/>
      <c r="BD47" s="79">
        <f t="shared" si="2"/>
        <v>0</v>
      </c>
      <c r="BE47" s="79"/>
      <c r="BF47" s="79"/>
      <c r="BG47" s="79"/>
      <c r="BH47" s="79"/>
      <c r="BI47" s="79">
        <f t="shared" si="3"/>
        <v>0</v>
      </c>
      <c r="BJ47" s="79"/>
      <c r="BK47" s="79"/>
      <c r="BL47" s="79"/>
      <c r="BM47" s="79"/>
      <c r="BN47" s="79">
        <f t="shared" si="4"/>
        <v>0</v>
      </c>
      <c r="BO47" s="79"/>
      <c r="BP47" s="79"/>
      <c r="BQ47" s="79"/>
    </row>
    <row r="48" spans="1:79" ht="15" customHeight="1" x14ac:dyDescent="0.2">
      <c r="A48" s="82">
        <v>6</v>
      </c>
      <c r="B48" s="82"/>
      <c r="C48" s="83" t="s">
        <v>88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8"/>
      <c r="AA48" s="79">
        <v>0</v>
      </c>
      <c r="AB48" s="79"/>
      <c r="AC48" s="79"/>
      <c r="AD48" s="79"/>
      <c r="AE48" s="79"/>
      <c r="AF48" s="79">
        <v>3677000</v>
      </c>
      <c r="AG48" s="79"/>
      <c r="AH48" s="79"/>
      <c r="AI48" s="79"/>
      <c r="AJ48" s="79"/>
      <c r="AK48" s="79">
        <f t="shared" si="0"/>
        <v>3677000</v>
      </c>
      <c r="AL48" s="79"/>
      <c r="AM48" s="79"/>
      <c r="AN48" s="79"/>
      <c r="AO48" s="79"/>
      <c r="AP48" s="79">
        <v>0</v>
      </c>
      <c r="AQ48" s="79"/>
      <c r="AR48" s="79"/>
      <c r="AS48" s="79"/>
      <c r="AT48" s="79"/>
      <c r="AU48" s="79">
        <v>3677000</v>
      </c>
      <c r="AV48" s="79"/>
      <c r="AW48" s="79"/>
      <c r="AX48" s="79"/>
      <c r="AY48" s="79"/>
      <c r="AZ48" s="79">
        <f t="shared" si="1"/>
        <v>3677000</v>
      </c>
      <c r="BA48" s="79"/>
      <c r="BB48" s="79"/>
      <c r="BC48" s="79"/>
      <c r="BD48" s="79">
        <f t="shared" si="2"/>
        <v>0</v>
      </c>
      <c r="BE48" s="79"/>
      <c r="BF48" s="79"/>
      <c r="BG48" s="79"/>
      <c r="BH48" s="79"/>
      <c r="BI48" s="79">
        <f t="shared" si="3"/>
        <v>0</v>
      </c>
      <c r="BJ48" s="79"/>
      <c r="BK48" s="79"/>
      <c r="BL48" s="79"/>
      <c r="BM48" s="79"/>
      <c r="BN48" s="79">
        <f t="shared" si="4"/>
        <v>0</v>
      </c>
      <c r="BO48" s="79"/>
      <c r="BP48" s="79"/>
      <c r="BQ48" s="79"/>
    </row>
    <row r="49" spans="1:69" ht="15" customHeight="1" x14ac:dyDescent="0.2">
      <c r="A49" s="82">
        <v>7</v>
      </c>
      <c r="B49" s="82"/>
      <c r="C49" s="83" t="s">
        <v>89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79">
        <v>0</v>
      </c>
      <c r="AB49" s="79"/>
      <c r="AC49" s="79"/>
      <c r="AD49" s="79"/>
      <c r="AE49" s="79"/>
      <c r="AF49" s="79">
        <v>53600</v>
      </c>
      <c r="AG49" s="79"/>
      <c r="AH49" s="79"/>
      <c r="AI49" s="79"/>
      <c r="AJ49" s="79"/>
      <c r="AK49" s="79">
        <f t="shared" si="0"/>
        <v>53600</v>
      </c>
      <c r="AL49" s="79"/>
      <c r="AM49" s="79"/>
      <c r="AN49" s="79"/>
      <c r="AO49" s="79"/>
      <c r="AP49" s="79">
        <v>0</v>
      </c>
      <c r="AQ49" s="79"/>
      <c r="AR49" s="79"/>
      <c r="AS49" s="79"/>
      <c r="AT49" s="79"/>
      <c r="AU49" s="79">
        <v>53600</v>
      </c>
      <c r="AV49" s="79"/>
      <c r="AW49" s="79"/>
      <c r="AX49" s="79"/>
      <c r="AY49" s="79"/>
      <c r="AZ49" s="79">
        <f t="shared" si="1"/>
        <v>53600</v>
      </c>
      <c r="BA49" s="79"/>
      <c r="BB49" s="79"/>
      <c r="BC49" s="79"/>
      <c r="BD49" s="79">
        <f t="shared" si="2"/>
        <v>0</v>
      </c>
      <c r="BE49" s="79"/>
      <c r="BF49" s="79"/>
      <c r="BG49" s="79"/>
      <c r="BH49" s="79"/>
      <c r="BI49" s="79">
        <f t="shared" si="3"/>
        <v>0</v>
      </c>
      <c r="BJ49" s="79"/>
      <c r="BK49" s="79"/>
      <c r="BL49" s="79"/>
      <c r="BM49" s="79"/>
      <c r="BN49" s="79">
        <f t="shared" si="4"/>
        <v>0</v>
      </c>
      <c r="BO49" s="79"/>
      <c r="BP49" s="79"/>
      <c r="BQ49" s="79"/>
    </row>
    <row r="50" spans="1:69" ht="15" customHeight="1" x14ac:dyDescent="0.2">
      <c r="A50" s="82">
        <v>8</v>
      </c>
      <c r="B50" s="82"/>
      <c r="C50" s="83" t="s">
        <v>90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8"/>
      <c r="AA50" s="79">
        <v>0</v>
      </c>
      <c r="AB50" s="79"/>
      <c r="AC50" s="79"/>
      <c r="AD50" s="79"/>
      <c r="AE50" s="79"/>
      <c r="AF50" s="79">
        <v>3166100</v>
      </c>
      <c r="AG50" s="79"/>
      <c r="AH50" s="79"/>
      <c r="AI50" s="79"/>
      <c r="AJ50" s="79"/>
      <c r="AK50" s="79">
        <f t="shared" si="0"/>
        <v>3166100</v>
      </c>
      <c r="AL50" s="79"/>
      <c r="AM50" s="79"/>
      <c r="AN50" s="79"/>
      <c r="AO50" s="79"/>
      <c r="AP50" s="79">
        <v>0</v>
      </c>
      <c r="AQ50" s="79"/>
      <c r="AR50" s="79"/>
      <c r="AS50" s="79"/>
      <c r="AT50" s="79"/>
      <c r="AU50" s="79">
        <v>3166056</v>
      </c>
      <c r="AV50" s="79"/>
      <c r="AW50" s="79"/>
      <c r="AX50" s="79"/>
      <c r="AY50" s="79"/>
      <c r="AZ50" s="79">
        <f t="shared" si="1"/>
        <v>3166056</v>
      </c>
      <c r="BA50" s="79"/>
      <c r="BB50" s="79"/>
      <c r="BC50" s="79"/>
      <c r="BD50" s="79">
        <f t="shared" si="2"/>
        <v>0</v>
      </c>
      <c r="BE50" s="79"/>
      <c r="BF50" s="79"/>
      <c r="BG50" s="79"/>
      <c r="BH50" s="79"/>
      <c r="BI50" s="79">
        <f t="shared" si="3"/>
        <v>-44</v>
      </c>
      <c r="BJ50" s="79"/>
      <c r="BK50" s="79"/>
      <c r="BL50" s="79"/>
      <c r="BM50" s="79"/>
      <c r="BN50" s="79">
        <f t="shared" si="4"/>
        <v>-44</v>
      </c>
      <c r="BO50" s="79"/>
      <c r="BP50" s="79"/>
      <c r="BQ50" s="79"/>
    </row>
    <row r="51" spans="1:69" ht="25.5" customHeight="1" x14ac:dyDescent="0.2">
      <c r="A51" s="82">
        <v>9</v>
      </c>
      <c r="B51" s="82"/>
      <c r="C51" s="83" t="s">
        <v>91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8"/>
      <c r="AA51" s="79">
        <v>0</v>
      </c>
      <c r="AB51" s="79"/>
      <c r="AC51" s="79"/>
      <c r="AD51" s="79"/>
      <c r="AE51" s="79"/>
      <c r="AF51" s="79">
        <v>1827000</v>
      </c>
      <c r="AG51" s="79"/>
      <c r="AH51" s="79"/>
      <c r="AI51" s="79"/>
      <c r="AJ51" s="79"/>
      <c r="AK51" s="79">
        <f t="shared" si="0"/>
        <v>1827000</v>
      </c>
      <c r="AL51" s="79"/>
      <c r="AM51" s="79"/>
      <c r="AN51" s="79"/>
      <c r="AO51" s="79"/>
      <c r="AP51" s="79">
        <v>0</v>
      </c>
      <c r="AQ51" s="79"/>
      <c r="AR51" s="79"/>
      <c r="AS51" s="79"/>
      <c r="AT51" s="79"/>
      <c r="AU51" s="79">
        <v>1827000</v>
      </c>
      <c r="AV51" s="79"/>
      <c r="AW51" s="79"/>
      <c r="AX51" s="79"/>
      <c r="AY51" s="79"/>
      <c r="AZ51" s="79">
        <f t="shared" si="1"/>
        <v>1827000</v>
      </c>
      <c r="BA51" s="79"/>
      <c r="BB51" s="79"/>
      <c r="BC51" s="79"/>
      <c r="BD51" s="79">
        <f t="shared" si="2"/>
        <v>0</v>
      </c>
      <c r="BE51" s="79"/>
      <c r="BF51" s="79"/>
      <c r="BG51" s="79"/>
      <c r="BH51" s="79"/>
      <c r="BI51" s="79">
        <f t="shared" si="3"/>
        <v>0</v>
      </c>
      <c r="BJ51" s="79"/>
      <c r="BK51" s="79"/>
      <c r="BL51" s="79"/>
      <c r="BM51" s="79"/>
      <c r="BN51" s="79">
        <f t="shared" si="4"/>
        <v>0</v>
      </c>
      <c r="BO51" s="79"/>
      <c r="BP51" s="79"/>
      <c r="BQ51" s="79"/>
    </row>
    <row r="52" spans="1:69" ht="25.5" customHeight="1" x14ac:dyDescent="0.2">
      <c r="A52" s="82">
        <v>10</v>
      </c>
      <c r="B52" s="82"/>
      <c r="C52" s="83" t="s">
        <v>92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8"/>
      <c r="AA52" s="79">
        <v>0</v>
      </c>
      <c r="AB52" s="79"/>
      <c r="AC52" s="79"/>
      <c r="AD52" s="79"/>
      <c r="AE52" s="79"/>
      <c r="AF52" s="79">
        <v>89100</v>
      </c>
      <c r="AG52" s="79"/>
      <c r="AH52" s="79"/>
      <c r="AI52" s="79"/>
      <c r="AJ52" s="79"/>
      <c r="AK52" s="79">
        <f t="shared" si="0"/>
        <v>89100</v>
      </c>
      <c r="AL52" s="79"/>
      <c r="AM52" s="79"/>
      <c r="AN52" s="79"/>
      <c r="AO52" s="79"/>
      <c r="AP52" s="79">
        <v>0</v>
      </c>
      <c r="AQ52" s="79"/>
      <c r="AR52" s="79"/>
      <c r="AS52" s="79"/>
      <c r="AT52" s="79"/>
      <c r="AU52" s="79">
        <v>77920</v>
      </c>
      <c r="AV52" s="79"/>
      <c r="AW52" s="79"/>
      <c r="AX52" s="79"/>
      <c r="AY52" s="79"/>
      <c r="AZ52" s="79">
        <f t="shared" si="1"/>
        <v>77920</v>
      </c>
      <c r="BA52" s="79"/>
      <c r="BB52" s="79"/>
      <c r="BC52" s="79"/>
      <c r="BD52" s="79">
        <f t="shared" si="2"/>
        <v>0</v>
      </c>
      <c r="BE52" s="79"/>
      <c r="BF52" s="79"/>
      <c r="BG52" s="79"/>
      <c r="BH52" s="79"/>
      <c r="BI52" s="79">
        <f t="shared" si="3"/>
        <v>-11180</v>
      </c>
      <c r="BJ52" s="79"/>
      <c r="BK52" s="79"/>
      <c r="BL52" s="79"/>
      <c r="BM52" s="79"/>
      <c r="BN52" s="79">
        <f t="shared" si="4"/>
        <v>-11180</v>
      </c>
      <c r="BO52" s="79"/>
      <c r="BP52" s="79"/>
      <c r="BQ52" s="79"/>
    </row>
    <row r="53" spans="1:69" ht="15" customHeight="1" x14ac:dyDescent="0.2">
      <c r="A53" s="82">
        <v>11</v>
      </c>
      <c r="B53" s="82"/>
      <c r="C53" s="83" t="s">
        <v>93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8"/>
      <c r="AA53" s="79">
        <v>0</v>
      </c>
      <c r="AB53" s="79"/>
      <c r="AC53" s="79"/>
      <c r="AD53" s="79"/>
      <c r="AE53" s="79"/>
      <c r="AF53" s="79">
        <v>1107600</v>
      </c>
      <c r="AG53" s="79"/>
      <c r="AH53" s="79"/>
      <c r="AI53" s="79"/>
      <c r="AJ53" s="79"/>
      <c r="AK53" s="79">
        <f t="shared" si="0"/>
        <v>1107600</v>
      </c>
      <c r="AL53" s="79"/>
      <c r="AM53" s="79"/>
      <c r="AN53" s="79"/>
      <c r="AO53" s="79"/>
      <c r="AP53" s="79">
        <v>0</v>
      </c>
      <c r="AQ53" s="79"/>
      <c r="AR53" s="79"/>
      <c r="AS53" s="79"/>
      <c r="AT53" s="79"/>
      <c r="AU53" s="79">
        <v>1097664</v>
      </c>
      <c r="AV53" s="79"/>
      <c r="AW53" s="79"/>
      <c r="AX53" s="79"/>
      <c r="AY53" s="79"/>
      <c r="AZ53" s="79">
        <f t="shared" si="1"/>
        <v>1097664</v>
      </c>
      <c r="BA53" s="79"/>
      <c r="BB53" s="79"/>
      <c r="BC53" s="79"/>
      <c r="BD53" s="79">
        <f t="shared" si="2"/>
        <v>0</v>
      </c>
      <c r="BE53" s="79"/>
      <c r="BF53" s="79"/>
      <c r="BG53" s="79"/>
      <c r="BH53" s="79"/>
      <c r="BI53" s="79">
        <f t="shared" si="3"/>
        <v>-9936</v>
      </c>
      <c r="BJ53" s="79"/>
      <c r="BK53" s="79"/>
      <c r="BL53" s="79"/>
      <c r="BM53" s="79"/>
      <c r="BN53" s="79">
        <f t="shared" si="4"/>
        <v>-9936</v>
      </c>
      <c r="BO53" s="79"/>
      <c r="BP53" s="79"/>
      <c r="BQ53" s="79"/>
    </row>
    <row r="54" spans="1:69" ht="25.5" customHeight="1" x14ac:dyDescent="0.2">
      <c r="A54" s="82">
        <v>12</v>
      </c>
      <c r="B54" s="82"/>
      <c r="C54" s="83" t="s">
        <v>94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8"/>
      <c r="AA54" s="79">
        <v>0</v>
      </c>
      <c r="AB54" s="79"/>
      <c r="AC54" s="79"/>
      <c r="AD54" s="79"/>
      <c r="AE54" s="79"/>
      <c r="AF54" s="79">
        <v>150000</v>
      </c>
      <c r="AG54" s="79"/>
      <c r="AH54" s="79"/>
      <c r="AI54" s="79"/>
      <c r="AJ54" s="79"/>
      <c r="AK54" s="79">
        <f t="shared" si="0"/>
        <v>150000</v>
      </c>
      <c r="AL54" s="79"/>
      <c r="AM54" s="79"/>
      <c r="AN54" s="79"/>
      <c r="AO54" s="79"/>
      <c r="AP54" s="79">
        <v>0</v>
      </c>
      <c r="AQ54" s="79"/>
      <c r="AR54" s="79"/>
      <c r="AS54" s="79"/>
      <c r="AT54" s="79"/>
      <c r="AU54" s="79">
        <v>135266</v>
      </c>
      <c r="AV54" s="79"/>
      <c r="AW54" s="79"/>
      <c r="AX54" s="79"/>
      <c r="AY54" s="79"/>
      <c r="AZ54" s="79">
        <f t="shared" si="1"/>
        <v>135266</v>
      </c>
      <c r="BA54" s="79"/>
      <c r="BB54" s="79"/>
      <c r="BC54" s="79"/>
      <c r="BD54" s="79">
        <f t="shared" si="2"/>
        <v>0</v>
      </c>
      <c r="BE54" s="79"/>
      <c r="BF54" s="79"/>
      <c r="BG54" s="79"/>
      <c r="BH54" s="79"/>
      <c r="BI54" s="79">
        <f t="shared" si="3"/>
        <v>-14734</v>
      </c>
      <c r="BJ54" s="79"/>
      <c r="BK54" s="79"/>
      <c r="BL54" s="79"/>
      <c r="BM54" s="79"/>
      <c r="BN54" s="79">
        <f t="shared" si="4"/>
        <v>-14734</v>
      </c>
      <c r="BO54" s="79"/>
      <c r="BP54" s="79"/>
      <c r="BQ54" s="79"/>
    </row>
    <row r="55" spans="1:69" ht="15" customHeight="1" x14ac:dyDescent="0.2">
      <c r="A55" s="82">
        <v>13</v>
      </c>
      <c r="B55" s="82"/>
      <c r="C55" s="83" t="s">
        <v>95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8"/>
      <c r="AA55" s="79">
        <v>0</v>
      </c>
      <c r="AB55" s="79"/>
      <c r="AC55" s="79"/>
      <c r="AD55" s="79"/>
      <c r="AE55" s="79"/>
      <c r="AF55" s="79">
        <v>220000</v>
      </c>
      <c r="AG55" s="79"/>
      <c r="AH55" s="79"/>
      <c r="AI55" s="79"/>
      <c r="AJ55" s="79"/>
      <c r="AK55" s="79">
        <f t="shared" si="0"/>
        <v>220000</v>
      </c>
      <c r="AL55" s="79"/>
      <c r="AM55" s="79"/>
      <c r="AN55" s="79"/>
      <c r="AO55" s="79"/>
      <c r="AP55" s="79">
        <v>0</v>
      </c>
      <c r="AQ55" s="79"/>
      <c r="AR55" s="79"/>
      <c r="AS55" s="79"/>
      <c r="AT55" s="79"/>
      <c r="AU55" s="79">
        <v>199980</v>
      </c>
      <c r="AV55" s="79"/>
      <c r="AW55" s="79"/>
      <c r="AX55" s="79"/>
      <c r="AY55" s="79"/>
      <c r="AZ55" s="79">
        <f t="shared" si="1"/>
        <v>199980</v>
      </c>
      <c r="BA55" s="79"/>
      <c r="BB55" s="79"/>
      <c r="BC55" s="79"/>
      <c r="BD55" s="79">
        <f t="shared" si="2"/>
        <v>0</v>
      </c>
      <c r="BE55" s="79"/>
      <c r="BF55" s="79"/>
      <c r="BG55" s="79"/>
      <c r="BH55" s="79"/>
      <c r="BI55" s="79">
        <f t="shared" si="3"/>
        <v>-20020</v>
      </c>
      <c r="BJ55" s="79"/>
      <c r="BK55" s="79"/>
      <c r="BL55" s="79"/>
      <c r="BM55" s="79"/>
      <c r="BN55" s="79">
        <f t="shared" si="4"/>
        <v>-20020</v>
      </c>
      <c r="BO55" s="79"/>
      <c r="BP55" s="79"/>
      <c r="BQ55" s="79"/>
    </row>
    <row r="56" spans="1:69" ht="15" customHeight="1" x14ac:dyDescent="0.2">
      <c r="A56" s="82">
        <v>14</v>
      </c>
      <c r="B56" s="82"/>
      <c r="C56" s="83" t="s">
        <v>96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8"/>
      <c r="AA56" s="79">
        <v>0</v>
      </c>
      <c r="AB56" s="79"/>
      <c r="AC56" s="79"/>
      <c r="AD56" s="79"/>
      <c r="AE56" s="79"/>
      <c r="AF56" s="79">
        <v>750000</v>
      </c>
      <c r="AG56" s="79"/>
      <c r="AH56" s="79"/>
      <c r="AI56" s="79"/>
      <c r="AJ56" s="79"/>
      <c r="AK56" s="79">
        <f t="shared" si="0"/>
        <v>750000</v>
      </c>
      <c r="AL56" s="79"/>
      <c r="AM56" s="79"/>
      <c r="AN56" s="79"/>
      <c r="AO56" s="79"/>
      <c r="AP56" s="79">
        <v>0</v>
      </c>
      <c r="AQ56" s="79"/>
      <c r="AR56" s="79"/>
      <c r="AS56" s="79"/>
      <c r="AT56" s="79"/>
      <c r="AU56" s="79">
        <v>750000</v>
      </c>
      <c r="AV56" s="79"/>
      <c r="AW56" s="79"/>
      <c r="AX56" s="79"/>
      <c r="AY56" s="79"/>
      <c r="AZ56" s="79">
        <f t="shared" si="1"/>
        <v>750000</v>
      </c>
      <c r="BA56" s="79"/>
      <c r="BB56" s="79"/>
      <c r="BC56" s="79"/>
      <c r="BD56" s="79">
        <f t="shared" si="2"/>
        <v>0</v>
      </c>
      <c r="BE56" s="79"/>
      <c r="BF56" s="79"/>
      <c r="BG56" s="79"/>
      <c r="BH56" s="79"/>
      <c r="BI56" s="79">
        <f t="shared" si="3"/>
        <v>0</v>
      </c>
      <c r="BJ56" s="79"/>
      <c r="BK56" s="79"/>
      <c r="BL56" s="79"/>
      <c r="BM56" s="79"/>
      <c r="BN56" s="79">
        <f t="shared" si="4"/>
        <v>0</v>
      </c>
      <c r="BO56" s="79"/>
      <c r="BP56" s="79"/>
      <c r="BQ56" s="79"/>
    </row>
    <row r="57" spans="1:69" ht="51" customHeight="1" x14ac:dyDescent="0.2">
      <c r="A57" s="82">
        <v>15</v>
      </c>
      <c r="B57" s="82"/>
      <c r="C57" s="83" t="s">
        <v>97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8"/>
      <c r="AA57" s="79">
        <v>0</v>
      </c>
      <c r="AB57" s="79"/>
      <c r="AC57" s="79"/>
      <c r="AD57" s="79"/>
      <c r="AE57" s="79"/>
      <c r="AF57" s="79">
        <v>140000</v>
      </c>
      <c r="AG57" s="79"/>
      <c r="AH57" s="79"/>
      <c r="AI57" s="79"/>
      <c r="AJ57" s="79"/>
      <c r="AK57" s="79">
        <f t="shared" si="0"/>
        <v>140000</v>
      </c>
      <c r="AL57" s="79"/>
      <c r="AM57" s="79"/>
      <c r="AN57" s="79"/>
      <c r="AO57" s="79"/>
      <c r="AP57" s="79">
        <v>0</v>
      </c>
      <c r="AQ57" s="79"/>
      <c r="AR57" s="79"/>
      <c r="AS57" s="79"/>
      <c r="AT57" s="79"/>
      <c r="AU57" s="79">
        <v>127618</v>
      </c>
      <c r="AV57" s="79"/>
      <c r="AW57" s="79"/>
      <c r="AX57" s="79"/>
      <c r="AY57" s="79"/>
      <c r="AZ57" s="79">
        <f t="shared" si="1"/>
        <v>127618</v>
      </c>
      <c r="BA57" s="79"/>
      <c r="BB57" s="79"/>
      <c r="BC57" s="79"/>
      <c r="BD57" s="79">
        <f t="shared" si="2"/>
        <v>0</v>
      </c>
      <c r="BE57" s="79"/>
      <c r="BF57" s="79"/>
      <c r="BG57" s="79"/>
      <c r="BH57" s="79"/>
      <c r="BI57" s="79">
        <f t="shared" si="3"/>
        <v>-12382</v>
      </c>
      <c r="BJ57" s="79"/>
      <c r="BK57" s="79"/>
      <c r="BL57" s="79"/>
      <c r="BM57" s="79"/>
      <c r="BN57" s="79">
        <f t="shared" si="4"/>
        <v>-12382</v>
      </c>
      <c r="BO57" s="79"/>
      <c r="BP57" s="79"/>
      <c r="BQ57" s="79"/>
    </row>
    <row r="58" spans="1:69" ht="38.25" customHeight="1" x14ac:dyDescent="0.2">
      <c r="A58" s="82">
        <v>16</v>
      </c>
      <c r="B58" s="82"/>
      <c r="C58" s="83" t="s">
        <v>98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8"/>
      <c r="AA58" s="79">
        <v>0</v>
      </c>
      <c r="AB58" s="79"/>
      <c r="AC58" s="79"/>
      <c r="AD58" s="79"/>
      <c r="AE58" s="79"/>
      <c r="AF58" s="79">
        <v>85000</v>
      </c>
      <c r="AG58" s="79"/>
      <c r="AH58" s="79"/>
      <c r="AI58" s="79"/>
      <c r="AJ58" s="79"/>
      <c r="AK58" s="79">
        <f t="shared" si="0"/>
        <v>85000</v>
      </c>
      <c r="AL58" s="79"/>
      <c r="AM58" s="79"/>
      <c r="AN58" s="79"/>
      <c r="AO58" s="79"/>
      <c r="AP58" s="79">
        <v>0</v>
      </c>
      <c r="AQ58" s="79"/>
      <c r="AR58" s="79"/>
      <c r="AS58" s="79"/>
      <c r="AT58" s="79"/>
      <c r="AU58" s="79">
        <v>71400</v>
      </c>
      <c r="AV58" s="79"/>
      <c r="AW58" s="79"/>
      <c r="AX58" s="79"/>
      <c r="AY58" s="79"/>
      <c r="AZ58" s="79">
        <f t="shared" si="1"/>
        <v>71400</v>
      </c>
      <c r="BA58" s="79"/>
      <c r="BB58" s="79"/>
      <c r="BC58" s="79"/>
      <c r="BD58" s="79">
        <f t="shared" si="2"/>
        <v>0</v>
      </c>
      <c r="BE58" s="79"/>
      <c r="BF58" s="79"/>
      <c r="BG58" s="79"/>
      <c r="BH58" s="79"/>
      <c r="BI58" s="79">
        <f t="shared" si="3"/>
        <v>-13600</v>
      </c>
      <c r="BJ58" s="79"/>
      <c r="BK58" s="79"/>
      <c r="BL58" s="79"/>
      <c r="BM58" s="79"/>
      <c r="BN58" s="79">
        <f t="shared" si="4"/>
        <v>-13600</v>
      </c>
      <c r="BO58" s="79"/>
      <c r="BP58" s="79"/>
      <c r="BQ58" s="79"/>
    </row>
    <row r="59" spans="1:69" s="40" customFormat="1" ht="15" customHeight="1" x14ac:dyDescent="0.2">
      <c r="A59" s="80"/>
      <c r="B59" s="80"/>
      <c r="C59" s="81" t="s">
        <v>99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50"/>
      <c r="AA59" s="78">
        <v>0</v>
      </c>
      <c r="AB59" s="78"/>
      <c r="AC59" s="78"/>
      <c r="AD59" s="78"/>
      <c r="AE59" s="78"/>
      <c r="AF59" s="78">
        <v>12024900</v>
      </c>
      <c r="AG59" s="78"/>
      <c r="AH59" s="78"/>
      <c r="AI59" s="78"/>
      <c r="AJ59" s="78"/>
      <c r="AK59" s="78">
        <f t="shared" si="0"/>
        <v>12024900</v>
      </c>
      <c r="AL59" s="78"/>
      <c r="AM59" s="78"/>
      <c r="AN59" s="78"/>
      <c r="AO59" s="78"/>
      <c r="AP59" s="78">
        <v>0</v>
      </c>
      <c r="AQ59" s="78"/>
      <c r="AR59" s="78"/>
      <c r="AS59" s="78"/>
      <c r="AT59" s="78"/>
      <c r="AU59" s="78">
        <v>11927373.680000002</v>
      </c>
      <c r="AV59" s="78"/>
      <c r="AW59" s="78"/>
      <c r="AX59" s="78"/>
      <c r="AY59" s="78"/>
      <c r="AZ59" s="78">
        <f t="shared" si="1"/>
        <v>11927373.680000002</v>
      </c>
      <c r="BA59" s="78"/>
      <c r="BB59" s="78"/>
      <c r="BC59" s="78"/>
      <c r="BD59" s="78">
        <f t="shared" si="2"/>
        <v>0</v>
      </c>
      <c r="BE59" s="78"/>
      <c r="BF59" s="78"/>
      <c r="BG59" s="78"/>
      <c r="BH59" s="78"/>
      <c r="BI59" s="78">
        <f t="shared" si="3"/>
        <v>-97526.319999998435</v>
      </c>
      <c r="BJ59" s="78"/>
      <c r="BK59" s="78"/>
      <c r="BL59" s="78"/>
      <c r="BM59" s="78"/>
      <c r="BN59" s="78">
        <f t="shared" si="4"/>
        <v>-97526.319999998435</v>
      </c>
      <c r="BO59" s="78"/>
      <c r="BP59" s="78"/>
      <c r="BQ59" s="78"/>
    </row>
    <row r="61" spans="1:69" ht="29.25" customHeight="1" x14ac:dyDescent="0.2">
      <c r="A61" s="98" t="s">
        <v>76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</row>
    <row r="62" spans="1:69" ht="9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</row>
    <row r="63" spans="1:69" ht="15.75" customHeight="1" x14ac:dyDescent="0.2">
      <c r="A63" s="118" t="s">
        <v>3</v>
      </c>
      <c r="B63" s="118"/>
      <c r="C63" s="88" t="s">
        <v>60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</row>
    <row r="64" spans="1:69" ht="15.75" x14ac:dyDescent="0.2">
      <c r="A64" s="118">
        <v>1</v>
      </c>
      <c r="B64" s="118"/>
      <c r="C64" s="119">
        <v>2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119"/>
      <c r="BO64" s="119"/>
      <c r="BP64" s="119"/>
      <c r="BQ64" s="119"/>
    </row>
    <row r="65" spans="1:79" hidden="1" x14ac:dyDescent="0.2">
      <c r="A65" s="75" t="s">
        <v>13</v>
      </c>
      <c r="B65" s="76"/>
      <c r="C65" s="120" t="s">
        <v>14</v>
      </c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2"/>
      <c r="CA65" s="1" t="s">
        <v>70</v>
      </c>
    </row>
    <row r="66" spans="1:79" ht="14.25" customHeight="1" x14ac:dyDescent="0.2">
      <c r="A66" s="75">
        <v>1</v>
      </c>
      <c r="B66" s="76"/>
      <c r="C66" s="77" t="s">
        <v>100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8"/>
      <c r="CA66" s="1" t="s">
        <v>61</v>
      </c>
    </row>
    <row r="67" spans="1:79" ht="14.25" customHeight="1" x14ac:dyDescent="0.2">
      <c r="A67" s="75">
        <v>2</v>
      </c>
      <c r="B67" s="76"/>
      <c r="C67" s="77" t="s">
        <v>101</v>
      </c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8"/>
    </row>
    <row r="68" spans="1:79" ht="14.25" customHeight="1" x14ac:dyDescent="0.2">
      <c r="A68" s="75">
        <v>4</v>
      </c>
      <c r="B68" s="76"/>
      <c r="C68" s="77" t="s">
        <v>102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8"/>
    </row>
    <row r="69" spans="1:79" ht="14.25" customHeight="1" x14ac:dyDescent="0.2">
      <c r="A69" s="75">
        <v>8</v>
      </c>
      <c r="B69" s="76"/>
      <c r="C69" s="77" t="s">
        <v>103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8"/>
    </row>
    <row r="70" spans="1:79" ht="14.25" customHeight="1" x14ac:dyDescent="0.2">
      <c r="A70" s="75">
        <v>10</v>
      </c>
      <c r="B70" s="76"/>
      <c r="C70" s="77" t="s">
        <v>104</v>
      </c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8"/>
    </row>
    <row r="71" spans="1:79" ht="14.25" customHeight="1" x14ac:dyDescent="0.2">
      <c r="A71" s="75">
        <v>11</v>
      </c>
      <c r="B71" s="76"/>
      <c r="C71" s="77" t="s">
        <v>105</v>
      </c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8"/>
    </row>
    <row r="72" spans="1:79" ht="14.25" customHeight="1" x14ac:dyDescent="0.2">
      <c r="A72" s="75">
        <v>12</v>
      </c>
      <c r="B72" s="76"/>
      <c r="C72" s="77" t="s">
        <v>106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8"/>
    </row>
    <row r="73" spans="1:79" ht="14.25" customHeight="1" x14ac:dyDescent="0.2">
      <c r="A73" s="75">
        <v>13</v>
      </c>
      <c r="B73" s="76"/>
      <c r="C73" s="77" t="s">
        <v>107</v>
      </c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8"/>
    </row>
    <row r="74" spans="1:79" ht="14.25" customHeight="1" x14ac:dyDescent="0.2">
      <c r="A74" s="75">
        <v>15</v>
      </c>
      <c r="B74" s="76"/>
      <c r="C74" s="77" t="s">
        <v>108</v>
      </c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8"/>
    </row>
    <row r="75" spans="1:79" ht="14.25" customHeight="1" x14ac:dyDescent="0.2">
      <c r="A75" s="75">
        <v>16</v>
      </c>
      <c r="B75" s="76"/>
      <c r="C75" s="77" t="s">
        <v>109</v>
      </c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8"/>
    </row>
    <row r="77" spans="1:79" ht="15.75" customHeight="1" x14ac:dyDescent="0.2">
      <c r="A77" s="98" t="s">
        <v>42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</row>
    <row r="78" spans="1:79" ht="15" customHeight="1" x14ac:dyDescent="0.2">
      <c r="A78" s="102" t="s">
        <v>143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</row>
    <row r="79" spans="1:79" ht="28.5" customHeight="1" x14ac:dyDescent="0.2">
      <c r="A79" s="84" t="s">
        <v>3</v>
      </c>
      <c r="B79" s="85"/>
      <c r="C79" s="88" t="s">
        <v>28</v>
      </c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 t="s">
        <v>25</v>
      </c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 t="s">
        <v>44</v>
      </c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 t="s">
        <v>0</v>
      </c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2"/>
      <c r="BP79" s="2"/>
      <c r="BQ79" s="2"/>
    </row>
    <row r="80" spans="1:79" ht="29.1" customHeight="1" x14ac:dyDescent="0.2">
      <c r="A80" s="86"/>
      <c r="B80" s="87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 t="s">
        <v>2</v>
      </c>
      <c r="T80" s="88"/>
      <c r="U80" s="88"/>
      <c r="V80" s="88"/>
      <c r="W80" s="88"/>
      <c r="X80" s="88" t="s">
        <v>1</v>
      </c>
      <c r="Y80" s="88"/>
      <c r="Z80" s="88"/>
      <c r="AA80" s="88"/>
      <c r="AB80" s="88"/>
      <c r="AC80" s="88" t="s">
        <v>26</v>
      </c>
      <c r="AD80" s="88"/>
      <c r="AE80" s="88"/>
      <c r="AF80" s="88"/>
      <c r="AG80" s="88"/>
      <c r="AH80" s="88"/>
      <c r="AI80" s="88" t="s">
        <v>2</v>
      </c>
      <c r="AJ80" s="88"/>
      <c r="AK80" s="88"/>
      <c r="AL80" s="88"/>
      <c r="AM80" s="88"/>
      <c r="AN80" s="88" t="s">
        <v>1</v>
      </c>
      <c r="AO80" s="88"/>
      <c r="AP80" s="88"/>
      <c r="AQ80" s="88"/>
      <c r="AR80" s="88"/>
      <c r="AS80" s="88" t="s">
        <v>26</v>
      </c>
      <c r="AT80" s="88"/>
      <c r="AU80" s="88"/>
      <c r="AV80" s="88"/>
      <c r="AW80" s="88"/>
      <c r="AX80" s="88"/>
      <c r="AY80" s="92" t="s">
        <v>2</v>
      </c>
      <c r="AZ80" s="93"/>
      <c r="BA80" s="93"/>
      <c r="BB80" s="93"/>
      <c r="BC80" s="94"/>
      <c r="BD80" s="92" t="s">
        <v>1</v>
      </c>
      <c r="BE80" s="93"/>
      <c r="BF80" s="93"/>
      <c r="BG80" s="93"/>
      <c r="BH80" s="94"/>
      <c r="BI80" s="88" t="s">
        <v>26</v>
      </c>
      <c r="BJ80" s="88"/>
      <c r="BK80" s="88"/>
      <c r="BL80" s="88"/>
      <c r="BM80" s="88"/>
      <c r="BN80" s="88"/>
      <c r="BO80" s="2"/>
      <c r="BP80" s="2"/>
      <c r="BQ80" s="2"/>
    </row>
    <row r="81" spans="1:79" ht="15.95" customHeight="1" x14ac:dyDescent="0.25">
      <c r="A81" s="88">
        <v>1</v>
      </c>
      <c r="B81" s="88"/>
      <c r="C81" s="88">
        <v>2</v>
      </c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>
        <v>3</v>
      </c>
      <c r="T81" s="88"/>
      <c r="U81" s="88"/>
      <c r="V81" s="88"/>
      <c r="W81" s="88"/>
      <c r="X81" s="88">
        <v>4</v>
      </c>
      <c r="Y81" s="88"/>
      <c r="Z81" s="88"/>
      <c r="AA81" s="88"/>
      <c r="AB81" s="88"/>
      <c r="AC81" s="88">
        <v>5</v>
      </c>
      <c r="AD81" s="88"/>
      <c r="AE81" s="88"/>
      <c r="AF81" s="88"/>
      <c r="AG81" s="88"/>
      <c r="AH81" s="88"/>
      <c r="AI81" s="88">
        <v>6</v>
      </c>
      <c r="AJ81" s="88"/>
      <c r="AK81" s="88"/>
      <c r="AL81" s="88"/>
      <c r="AM81" s="88"/>
      <c r="AN81" s="88">
        <v>7</v>
      </c>
      <c r="AO81" s="88"/>
      <c r="AP81" s="88"/>
      <c r="AQ81" s="88"/>
      <c r="AR81" s="88"/>
      <c r="AS81" s="88">
        <v>8</v>
      </c>
      <c r="AT81" s="88"/>
      <c r="AU81" s="88"/>
      <c r="AV81" s="88"/>
      <c r="AW81" s="88"/>
      <c r="AX81" s="88"/>
      <c r="AY81" s="88">
        <v>9</v>
      </c>
      <c r="AZ81" s="88"/>
      <c r="BA81" s="88"/>
      <c r="BB81" s="88"/>
      <c r="BC81" s="88"/>
      <c r="BD81" s="88">
        <v>10</v>
      </c>
      <c r="BE81" s="88"/>
      <c r="BF81" s="88"/>
      <c r="BG81" s="88"/>
      <c r="BH81" s="88"/>
      <c r="BI81" s="92">
        <v>11</v>
      </c>
      <c r="BJ81" s="93"/>
      <c r="BK81" s="93"/>
      <c r="BL81" s="93"/>
      <c r="BM81" s="93"/>
      <c r="BN81" s="94"/>
      <c r="BO81" s="6"/>
      <c r="BP81" s="6"/>
      <c r="BQ81" s="6"/>
    </row>
    <row r="82" spans="1:79" ht="18" hidden="1" customHeight="1" x14ac:dyDescent="0.2">
      <c r="A82" s="65" t="s">
        <v>13</v>
      </c>
      <c r="B82" s="65"/>
      <c r="C82" s="89" t="s">
        <v>14</v>
      </c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90" t="s">
        <v>10</v>
      </c>
      <c r="T82" s="90"/>
      <c r="U82" s="90"/>
      <c r="V82" s="90"/>
      <c r="W82" s="90"/>
      <c r="X82" s="90" t="s">
        <v>9</v>
      </c>
      <c r="Y82" s="90"/>
      <c r="Z82" s="90"/>
      <c r="AA82" s="90"/>
      <c r="AB82" s="90"/>
      <c r="AC82" s="47" t="s">
        <v>16</v>
      </c>
      <c r="AD82" s="91"/>
      <c r="AE82" s="91"/>
      <c r="AF82" s="91"/>
      <c r="AG82" s="91"/>
      <c r="AH82" s="91"/>
      <c r="AI82" s="90" t="s">
        <v>11</v>
      </c>
      <c r="AJ82" s="90"/>
      <c r="AK82" s="90"/>
      <c r="AL82" s="90"/>
      <c r="AM82" s="90"/>
      <c r="AN82" s="90" t="s">
        <v>12</v>
      </c>
      <c r="AO82" s="90"/>
      <c r="AP82" s="90"/>
      <c r="AQ82" s="90"/>
      <c r="AR82" s="90"/>
      <c r="AS82" s="47" t="s">
        <v>16</v>
      </c>
      <c r="AT82" s="91"/>
      <c r="AU82" s="91"/>
      <c r="AV82" s="91"/>
      <c r="AW82" s="91"/>
      <c r="AX82" s="91"/>
      <c r="AY82" s="95" t="s">
        <v>17</v>
      </c>
      <c r="AZ82" s="96"/>
      <c r="BA82" s="96"/>
      <c r="BB82" s="96"/>
      <c r="BC82" s="97"/>
      <c r="BD82" s="95" t="s">
        <v>17</v>
      </c>
      <c r="BE82" s="96"/>
      <c r="BF82" s="96"/>
      <c r="BG82" s="96"/>
      <c r="BH82" s="97"/>
      <c r="BI82" s="91" t="s">
        <v>16</v>
      </c>
      <c r="BJ82" s="91"/>
      <c r="BK82" s="91"/>
      <c r="BL82" s="91"/>
      <c r="BM82" s="91"/>
      <c r="BN82" s="91"/>
      <c r="BO82" s="7"/>
      <c r="BP82" s="7"/>
      <c r="BQ82" s="7"/>
      <c r="CA82" s="1" t="s">
        <v>21</v>
      </c>
    </row>
    <row r="83" spans="1:79" ht="38.25" customHeight="1" x14ac:dyDescent="0.2">
      <c r="A83" s="65">
        <v>1</v>
      </c>
      <c r="B83" s="65"/>
      <c r="C83" s="74" t="s">
        <v>110</v>
      </c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8"/>
      <c r="S83" s="63">
        <v>0</v>
      </c>
      <c r="T83" s="63"/>
      <c r="U83" s="63"/>
      <c r="V83" s="63"/>
      <c r="W83" s="63"/>
      <c r="X83" s="63">
        <v>380000</v>
      </c>
      <c r="Y83" s="63"/>
      <c r="Z83" s="63"/>
      <c r="AA83" s="63"/>
      <c r="AB83" s="63"/>
      <c r="AC83" s="63">
        <f t="shared" ref="AC83:AC88" si="5">S83+X83</f>
        <v>380000</v>
      </c>
      <c r="AD83" s="63"/>
      <c r="AE83" s="63"/>
      <c r="AF83" s="63"/>
      <c r="AG83" s="63"/>
      <c r="AH83" s="63"/>
      <c r="AI83" s="63">
        <v>0</v>
      </c>
      <c r="AJ83" s="63"/>
      <c r="AK83" s="63"/>
      <c r="AL83" s="63"/>
      <c r="AM83" s="63"/>
      <c r="AN83" s="63">
        <v>364451.28</v>
      </c>
      <c r="AO83" s="63"/>
      <c r="AP83" s="63"/>
      <c r="AQ83" s="63"/>
      <c r="AR83" s="63"/>
      <c r="AS83" s="63">
        <f t="shared" ref="AS83:AS88" si="6">AI83+AN83</f>
        <v>364451.28</v>
      </c>
      <c r="AT83" s="63"/>
      <c r="AU83" s="63"/>
      <c r="AV83" s="63"/>
      <c r="AW83" s="63"/>
      <c r="AX83" s="63"/>
      <c r="AY83" s="63">
        <f t="shared" ref="AY83:AY88" si="7">AI83-S83</f>
        <v>0</v>
      </c>
      <c r="AZ83" s="63"/>
      <c r="BA83" s="63"/>
      <c r="BB83" s="63"/>
      <c r="BC83" s="63"/>
      <c r="BD83" s="73">
        <f t="shared" ref="BD83:BD88" si="8">AN83-X83</f>
        <v>-15548.719999999972</v>
      </c>
      <c r="BE83" s="73"/>
      <c r="BF83" s="73"/>
      <c r="BG83" s="73"/>
      <c r="BH83" s="73"/>
      <c r="BI83" s="73">
        <f t="shared" ref="BI83:BI88" si="9">AY83+BD83</f>
        <v>-15548.719999999972</v>
      </c>
      <c r="BJ83" s="73"/>
      <c r="BK83" s="73"/>
      <c r="BL83" s="73"/>
      <c r="BM83" s="73"/>
      <c r="BN83" s="73"/>
      <c r="BO83" s="8"/>
      <c r="BP83" s="8"/>
      <c r="BQ83" s="8"/>
      <c r="CA83" s="1" t="s">
        <v>22</v>
      </c>
    </row>
    <row r="84" spans="1:79" ht="51" customHeight="1" x14ac:dyDescent="0.2">
      <c r="A84" s="65">
        <v>2</v>
      </c>
      <c r="B84" s="65"/>
      <c r="C84" s="74" t="s">
        <v>111</v>
      </c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8"/>
      <c r="S84" s="63">
        <v>0</v>
      </c>
      <c r="T84" s="63"/>
      <c r="U84" s="63"/>
      <c r="V84" s="63"/>
      <c r="W84" s="63"/>
      <c r="X84" s="63">
        <v>8670100</v>
      </c>
      <c r="Y84" s="63"/>
      <c r="Z84" s="63"/>
      <c r="AA84" s="63"/>
      <c r="AB84" s="63"/>
      <c r="AC84" s="63">
        <f t="shared" si="5"/>
        <v>8670100</v>
      </c>
      <c r="AD84" s="63"/>
      <c r="AE84" s="63"/>
      <c r="AF84" s="63"/>
      <c r="AG84" s="63"/>
      <c r="AH84" s="63"/>
      <c r="AI84" s="63">
        <v>0</v>
      </c>
      <c r="AJ84" s="63"/>
      <c r="AK84" s="63"/>
      <c r="AL84" s="63"/>
      <c r="AM84" s="63"/>
      <c r="AN84" s="63">
        <v>8670056</v>
      </c>
      <c r="AO84" s="63"/>
      <c r="AP84" s="63"/>
      <c r="AQ84" s="63"/>
      <c r="AR84" s="63"/>
      <c r="AS84" s="63">
        <f t="shared" si="6"/>
        <v>8670056</v>
      </c>
      <c r="AT84" s="63"/>
      <c r="AU84" s="63"/>
      <c r="AV84" s="63"/>
      <c r="AW84" s="63"/>
      <c r="AX84" s="63"/>
      <c r="AY84" s="63">
        <f t="shared" si="7"/>
        <v>0</v>
      </c>
      <c r="AZ84" s="63"/>
      <c r="BA84" s="63"/>
      <c r="BB84" s="63"/>
      <c r="BC84" s="63"/>
      <c r="BD84" s="73">
        <f t="shared" si="8"/>
        <v>-44</v>
      </c>
      <c r="BE84" s="73"/>
      <c r="BF84" s="73"/>
      <c r="BG84" s="73"/>
      <c r="BH84" s="73"/>
      <c r="BI84" s="73">
        <f t="shared" si="9"/>
        <v>-44</v>
      </c>
      <c r="BJ84" s="73"/>
      <c r="BK84" s="73"/>
      <c r="BL84" s="73"/>
      <c r="BM84" s="73"/>
      <c r="BN84" s="73"/>
      <c r="BO84" s="8"/>
      <c r="BP84" s="8"/>
      <c r="BQ84" s="8"/>
    </row>
    <row r="85" spans="1:79" ht="38.25" customHeight="1" x14ac:dyDescent="0.2">
      <c r="A85" s="65">
        <v>3</v>
      </c>
      <c r="B85" s="65"/>
      <c r="C85" s="74" t="s">
        <v>112</v>
      </c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8"/>
      <c r="S85" s="63">
        <v>0</v>
      </c>
      <c r="T85" s="63"/>
      <c r="U85" s="63"/>
      <c r="V85" s="63"/>
      <c r="W85" s="63"/>
      <c r="X85" s="63">
        <v>53600</v>
      </c>
      <c r="Y85" s="63"/>
      <c r="Z85" s="63"/>
      <c r="AA85" s="63"/>
      <c r="AB85" s="63"/>
      <c r="AC85" s="63">
        <f t="shared" si="5"/>
        <v>53600</v>
      </c>
      <c r="AD85" s="63"/>
      <c r="AE85" s="63"/>
      <c r="AF85" s="63"/>
      <c r="AG85" s="63"/>
      <c r="AH85" s="63"/>
      <c r="AI85" s="63">
        <v>0</v>
      </c>
      <c r="AJ85" s="63"/>
      <c r="AK85" s="63"/>
      <c r="AL85" s="63"/>
      <c r="AM85" s="63"/>
      <c r="AN85" s="63">
        <v>53600</v>
      </c>
      <c r="AO85" s="63"/>
      <c r="AP85" s="63"/>
      <c r="AQ85" s="63"/>
      <c r="AR85" s="63"/>
      <c r="AS85" s="63">
        <f t="shared" si="6"/>
        <v>53600</v>
      </c>
      <c r="AT85" s="63"/>
      <c r="AU85" s="63"/>
      <c r="AV85" s="63"/>
      <c r="AW85" s="63"/>
      <c r="AX85" s="63"/>
      <c r="AY85" s="63">
        <f t="shared" si="7"/>
        <v>0</v>
      </c>
      <c r="AZ85" s="63"/>
      <c r="BA85" s="63"/>
      <c r="BB85" s="63"/>
      <c r="BC85" s="63"/>
      <c r="BD85" s="73">
        <f t="shared" si="8"/>
        <v>0</v>
      </c>
      <c r="BE85" s="73"/>
      <c r="BF85" s="73"/>
      <c r="BG85" s="73"/>
      <c r="BH85" s="73"/>
      <c r="BI85" s="73">
        <f t="shared" si="9"/>
        <v>0</v>
      </c>
      <c r="BJ85" s="73"/>
      <c r="BK85" s="73"/>
      <c r="BL85" s="73"/>
      <c r="BM85" s="73"/>
      <c r="BN85" s="73"/>
      <c r="BO85" s="8"/>
      <c r="BP85" s="8"/>
      <c r="BQ85" s="8"/>
    </row>
    <row r="86" spans="1:79" ht="38.25" customHeight="1" x14ac:dyDescent="0.2">
      <c r="A86" s="65">
        <v>4</v>
      </c>
      <c r="B86" s="65"/>
      <c r="C86" s="74" t="s">
        <v>113</v>
      </c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8"/>
      <c r="S86" s="63">
        <v>0</v>
      </c>
      <c r="T86" s="63"/>
      <c r="U86" s="63"/>
      <c r="V86" s="63"/>
      <c r="W86" s="63"/>
      <c r="X86" s="63">
        <v>220000</v>
      </c>
      <c r="Y86" s="63"/>
      <c r="Z86" s="63"/>
      <c r="AA86" s="63"/>
      <c r="AB86" s="63"/>
      <c r="AC86" s="63">
        <f t="shared" si="5"/>
        <v>220000</v>
      </c>
      <c r="AD86" s="63"/>
      <c r="AE86" s="63"/>
      <c r="AF86" s="63"/>
      <c r="AG86" s="63"/>
      <c r="AH86" s="63"/>
      <c r="AI86" s="63">
        <v>0</v>
      </c>
      <c r="AJ86" s="63"/>
      <c r="AK86" s="63"/>
      <c r="AL86" s="63"/>
      <c r="AM86" s="63"/>
      <c r="AN86" s="63">
        <v>199980</v>
      </c>
      <c r="AO86" s="63"/>
      <c r="AP86" s="63"/>
      <c r="AQ86" s="63"/>
      <c r="AR86" s="63"/>
      <c r="AS86" s="63">
        <f t="shared" si="6"/>
        <v>199980</v>
      </c>
      <c r="AT86" s="63"/>
      <c r="AU86" s="63"/>
      <c r="AV86" s="63"/>
      <c r="AW86" s="63"/>
      <c r="AX86" s="63"/>
      <c r="AY86" s="63">
        <f t="shared" si="7"/>
        <v>0</v>
      </c>
      <c r="AZ86" s="63"/>
      <c r="BA86" s="63"/>
      <c r="BB86" s="63"/>
      <c r="BC86" s="63"/>
      <c r="BD86" s="73">
        <f t="shared" si="8"/>
        <v>-20020</v>
      </c>
      <c r="BE86" s="73"/>
      <c r="BF86" s="73"/>
      <c r="BG86" s="73"/>
      <c r="BH86" s="73"/>
      <c r="BI86" s="73">
        <f t="shared" si="9"/>
        <v>-20020</v>
      </c>
      <c r="BJ86" s="73"/>
      <c r="BK86" s="73"/>
      <c r="BL86" s="73"/>
      <c r="BM86" s="73"/>
      <c r="BN86" s="73"/>
      <c r="BO86" s="8"/>
      <c r="BP86" s="8"/>
      <c r="BQ86" s="8"/>
    </row>
    <row r="87" spans="1:79" ht="51" customHeight="1" x14ac:dyDescent="0.2">
      <c r="A87" s="65">
        <v>5</v>
      </c>
      <c r="B87" s="65"/>
      <c r="C87" s="74" t="s">
        <v>114</v>
      </c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8"/>
      <c r="S87" s="63">
        <v>0</v>
      </c>
      <c r="T87" s="63"/>
      <c r="U87" s="63"/>
      <c r="V87" s="63"/>
      <c r="W87" s="63"/>
      <c r="X87" s="63">
        <v>2701200</v>
      </c>
      <c r="Y87" s="63"/>
      <c r="Z87" s="63"/>
      <c r="AA87" s="63"/>
      <c r="AB87" s="63"/>
      <c r="AC87" s="63">
        <f t="shared" si="5"/>
        <v>2701200</v>
      </c>
      <c r="AD87" s="63"/>
      <c r="AE87" s="63"/>
      <c r="AF87" s="63"/>
      <c r="AG87" s="63"/>
      <c r="AH87" s="63"/>
      <c r="AI87" s="63">
        <v>0</v>
      </c>
      <c r="AJ87" s="63"/>
      <c r="AK87" s="63"/>
      <c r="AL87" s="63"/>
      <c r="AM87" s="63"/>
      <c r="AN87" s="63">
        <v>2639286.4</v>
      </c>
      <c r="AO87" s="63"/>
      <c r="AP87" s="63"/>
      <c r="AQ87" s="63"/>
      <c r="AR87" s="63"/>
      <c r="AS87" s="63">
        <f t="shared" si="6"/>
        <v>2639286.4</v>
      </c>
      <c r="AT87" s="63"/>
      <c r="AU87" s="63"/>
      <c r="AV87" s="63"/>
      <c r="AW87" s="63"/>
      <c r="AX87" s="63"/>
      <c r="AY87" s="63">
        <f t="shared" si="7"/>
        <v>0</v>
      </c>
      <c r="AZ87" s="63"/>
      <c r="BA87" s="63"/>
      <c r="BB87" s="63"/>
      <c r="BC87" s="63"/>
      <c r="BD87" s="73">
        <f t="shared" si="8"/>
        <v>-61913.600000000093</v>
      </c>
      <c r="BE87" s="73"/>
      <c r="BF87" s="73"/>
      <c r="BG87" s="73"/>
      <c r="BH87" s="73"/>
      <c r="BI87" s="73">
        <f t="shared" si="9"/>
        <v>-61913.600000000093</v>
      </c>
      <c r="BJ87" s="73"/>
      <c r="BK87" s="73"/>
      <c r="BL87" s="73"/>
      <c r="BM87" s="73"/>
      <c r="BN87" s="73"/>
      <c r="BO87" s="8"/>
      <c r="BP87" s="8"/>
      <c r="BQ87" s="8"/>
    </row>
    <row r="88" spans="1:79" s="40" customFormat="1" ht="15" customHeight="1" x14ac:dyDescent="0.2">
      <c r="A88" s="68"/>
      <c r="B88" s="68"/>
      <c r="C88" s="72" t="s">
        <v>115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50"/>
      <c r="S88" s="64">
        <v>0</v>
      </c>
      <c r="T88" s="64"/>
      <c r="U88" s="64"/>
      <c r="V88" s="64"/>
      <c r="W88" s="64"/>
      <c r="X88" s="64">
        <v>12024900</v>
      </c>
      <c r="Y88" s="64"/>
      <c r="Z88" s="64"/>
      <c r="AA88" s="64"/>
      <c r="AB88" s="64"/>
      <c r="AC88" s="64">
        <f t="shared" si="5"/>
        <v>12024900</v>
      </c>
      <c r="AD88" s="64"/>
      <c r="AE88" s="64"/>
      <c r="AF88" s="64"/>
      <c r="AG88" s="64"/>
      <c r="AH88" s="64"/>
      <c r="AI88" s="64">
        <v>0</v>
      </c>
      <c r="AJ88" s="64"/>
      <c r="AK88" s="64"/>
      <c r="AL88" s="64"/>
      <c r="AM88" s="64"/>
      <c r="AN88" s="64">
        <v>11927373.68</v>
      </c>
      <c r="AO88" s="64"/>
      <c r="AP88" s="64"/>
      <c r="AQ88" s="64"/>
      <c r="AR88" s="64"/>
      <c r="AS88" s="64">
        <f t="shared" si="6"/>
        <v>11927373.68</v>
      </c>
      <c r="AT88" s="64"/>
      <c r="AU88" s="64"/>
      <c r="AV88" s="64"/>
      <c r="AW88" s="64"/>
      <c r="AX88" s="64"/>
      <c r="AY88" s="64">
        <f t="shared" si="7"/>
        <v>0</v>
      </c>
      <c r="AZ88" s="64"/>
      <c r="BA88" s="64"/>
      <c r="BB88" s="64"/>
      <c r="BC88" s="64"/>
      <c r="BD88" s="71">
        <f t="shared" si="8"/>
        <v>-97526.320000000298</v>
      </c>
      <c r="BE88" s="71"/>
      <c r="BF88" s="71"/>
      <c r="BG88" s="71"/>
      <c r="BH88" s="71"/>
      <c r="BI88" s="71">
        <f t="shared" si="9"/>
        <v>-97526.320000000298</v>
      </c>
      <c r="BJ88" s="71"/>
      <c r="BK88" s="71"/>
      <c r="BL88" s="71"/>
      <c r="BM88" s="71"/>
      <c r="BN88" s="71"/>
      <c r="BO88" s="41"/>
      <c r="BP88" s="41"/>
      <c r="BQ88" s="41"/>
    </row>
    <row r="90" spans="1:79" ht="15.75" customHeight="1" x14ac:dyDescent="0.2">
      <c r="A90" s="98" t="s">
        <v>43</v>
      </c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</row>
    <row r="91" spans="1:79" ht="15.75" customHeight="1" x14ac:dyDescent="0.2">
      <c r="A91" s="98" t="s">
        <v>62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</row>
    <row r="92" spans="1:79" ht="8.25" customHeight="1" x14ac:dyDescent="0.2"/>
    <row r="93" spans="1:79" ht="45" customHeight="1" x14ac:dyDescent="0.2">
      <c r="A93" s="84" t="s">
        <v>3</v>
      </c>
      <c r="B93" s="85"/>
      <c r="C93" s="84" t="s">
        <v>6</v>
      </c>
      <c r="D93" s="113"/>
      <c r="E93" s="113"/>
      <c r="F93" s="113"/>
      <c r="G93" s="113"/>
      <c r="H93" s="113"/>
      <c r="I93" s="85"/>
      <c r="J93" s="84" t="s">
        <v>5</v>
      </c>
      <c r="K93" s="113"/>
      <c r="L93" s="113"/>
      <c r="M93" s="113"/>
      <c r="N93" s="85"/>
      <c r="O93" s="84" t="s">
        <v>4</v>
      </c>
      <c r="P93" s="113"/>
      <c r="Q93" s="113"/>
      <c r="R93" s="113"/>
      <c r="S93" s="113"/>
      <c r="T93" s="113"/>
      <c r="U93" s="113"/>
      <c r="V93" s="113"/>
      <c r="W93" s="113"/>
      <c r="X93" s="85"/>
      <c r="Y93" s="88" t="s">
        <v>25</v>
      </c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 t="s">
        <v>45</v>
      </c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139" t="s">
        <v>0</v>
      </c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  <c r="BP93" s="139"/>
      <c r="BQ93" s="139"/>
      <c r="BR93" s="10"/>
      <c r="BS93" s="10"/>
      <c r="BT93" s="10"/>
      <c r="BU93" s="10"/>
      <c r="BV93" s="10"/>
      <c r="BW93" s="10"/>
      <c r="BX93" s="10"/>
      <c r="BY93" s="10"/>
      <c r="BZ93" s="9"/>
    </row>
    <row r="94" spans="1:79" ht="32.25" customHeight="1" x14ac:dyDescent="0.2">
      <c r="A94" s="86"/>
      <c r="B94" s="87"/>
      <c r="C94" s="86"/>
      <c r="D94" s="114"/>
      <c r="E94" s="114"/>
      <c r="F94" s="114"/>
      <c r="G94" s="114"/>
      <c r="H94" s="114"/>
      <c r="I94" s="87"/>
      <c r="J94" s="86"/>
      <c r="K94" s="114"/>
      <c r="L94" s="114"/>
      <c r="M94" s="114"/>
      <c r="N94" s="87"/>
      <c r="O94" s="86"/>
      <c r="P94" s="114"/>
      <c r="Q94" s="114"/>
      <c r="R94" s="114"/>
      <c r="S94" s="114"/>
      <c r="T94" s="114"/>
      <c r="U94" s="114"/>
      <c r="V94" s="114"/>
      <c r="W94" s="114"/>
      <c r="X94" s="87"/>
      <c r="Y94" s="92" t="s">
        <v>2</v>
      </c>
      <c r="Z94" s="93"/>
      <c r="AA94" s="93"/>
      <c r="AB94" s="93"/>
      <c r="AC94" s="94"/>
      <c r="AD94" s="92" t="s">
        <v>1</v>
      </c>
      <c r="AE94" s="93"/>
      <c r="AF94" s="93"/>
      <c r="AG94" s="93"/>
      <c r="AH94" s="94"/>
      <c r="AI94" s="88" t="s">
        <v>26</v>
      </c>
      <c r="AJ94" s="88"/>
      <c r="AK94" s="88"/>
      <c r="AL94" s="88"/>
      <c r="AM94" s="88"/>
      <c r="AN94" s="88" t="s">
        <v>2</v>
      </c>
      <c r="AO94" s="88"/>
      <c r="AP94" s="88"/>
      <c r="AQ94" s="88"/>
      <c r="AR94" s="88"/>
      <c r="AS94" s="88" t="s">
        <v>1</v>
      </c>
      <c r="AT94" s="88"/>
      <c r="AU94" s="88"/>
      <c r="AV94" s="88"/>
      <c r="AW94" s="88"/>
      <c r="AX94" s="88" t="s">
        <v>26</v>
      </c>
      <c r="AY94" s="88"/>
      <c r="AZ94" s="88"/>
      <c r="BA94" s="88"/>
      <c r="BB94" s="88"/>
      <c r="BC94" s="88" t="s">
        <v>2</v>
      </c>
      <c r="BD94" s="88"/>
      <c r="BE94" s="88"/>
      <c r="BF94" s="88"/>
      <c r="BG94" s="88"/>
      <c r="BH94" s="88" t="s">
        <v>1</v>
      </c>
      <c r="BI94" s="88"/>
      <c r="BJ94" s="88"/>
      <c r="BK94" s="88"/>
      <c r="BL94" s="88"/>
      <c r="BM94" s="88" t="s">
        <v>26</v>
      </c>
      <c r="BN94" s="88"/>
      <c r="BO94" s="88"/>
      <c r="BP94" s="88"/>
      <c r="BQ94" s="88"/>
      <c r="BR94" s="2"/>
      <c r="BS94" s="2"/>
      <c r="BT94" s="2"/>
      <c r="BU94" s="2"/>
      <c r="BV94" s="2"/>
      <c r="BW94" s="2"/>
      <c r="BX94" s="2"/>
      <c r="BY94" s="2"/>
      <c r="BZ94" s="9"/>
    </row>
    <row r="95" spans="1:79" ht="15.95" customHeight="1" x14ac:dyDescent="0.2">
      <c r="A95" s="88">
        <v>1</v>
      </c>
      <c r="B95" s="88"/>
      <c r="C95" s="88">
        <v>2</v>
      </c>
      <c r="D95" s="88"/>
      <c r="E95" s="88"/>
      <c r="F95" s="88"/>
      <c r="G95" s="88"/>
      <c r="H95" s="88"/>
      <c r="I95" s="88"/>
      <c r="J95" s="88">
        <v>3</v>
      </c>
      <c r="K95" s="88"/>
      <c r="L95" s="88"/>
      <c r="M95" s="88"/>
      <c r="N95" s="88"/>
      <c r="O95" s="88">
        <v>4</v>
      </c>
      <c r="P95" s="88"/>
      <c r="Q95" s="88"/>
      <c r="R95" s="88"/>
      <c r="S95" s="88"/>
      <c r="T95" s="88"/>
      <c r="U95" s="88"/>
      <c r="V95" s="88"/>
      <c r="W95" s="88"/>
      <c r="X95" s="88"/>
      <c r="Y95" s="88">
        <v>5</v>
      </c>
      <c r="Z95" s="88"/>
      <c r="AA95" s="88"/>
      <c r="AB95" s="88"/>
      <c r="AC95" s="88"/>
      <c r="AD95" s="88">
        <v>6</v>
      </c>
      <c r="AE95" s="88"/>
      <c r="AF95" s="88"/>
      <c r="AG95" s="88"/>
      <c r="AH95" s="88"/>
      <c r="AI95" s="88">
        <v>7</v>
      </c>
      <c r="AJ95" s="88"/>
      <c r="AK95" s="88"/>
      <c r="AL95" s="88"/>
      <c r="AM95" s="88"/>
      <c r="AN95" s="92">
        <v>8</v>
      </c>
      <c r="AO95" s="93"/>
      <c r="AP95" s="93"/>
      <c r="AQ95" s="93"/>
      <c r="AR95" s="94"/>
      <c r="AS95" s="92">
        <v>9</v>
      </c>
      <c r="AT95" s="93"/>
      <c r="AU95" s="93"/>
      <c r="AV95" s="93"/>
      <c r="AW95" s="94"/>
      <c r="AX95" s="92">
        <v>10</v>
      </c>
      <c r="AY95" s="93"/>
      <c r="AZ95" s="93"/>
      <c r="BA95" s="93"/>
      <c r="BB95" s="94"/>
      <c r="BC95" s="92">
        <v>11</v>
      </c>
      <c r="BD95" s="93"/>
      <c r="BE95" s="93"/>
      <c r="BF95" s="93"/>
      <c r="BG95" s="94"/>
      <c r="BH95" s="92">
        <v>12</v>
      </c>
      <c r="BI95" s="93"/>
      <c r="BJ95" s="93"/>
      <c r="BK95" s="93"/>
      <c r="BL95" s="94"/>
      <c r="BM95" s="92">
        <v>13</v>
      </c>
      <c r="BN95" s="93"/>
      <c r="BO95" s="93"/>
      <c r="BP95" s="93"/>
      <c r="BQ95" s="94"/>
      <c r="BR95" s="2"/>
      <c r="BS95" s="2"/>
      <c r="BT95" s="2"/>
      <c r="BU95" s="2"/>
      <c r="BV95" s="2"/>
      <c r="BW95" s="2"/>
      <c r="BX95" s="2"/>
      <c r="BY95" s="2"/>
      <c r="BZ95" s="9"/>
    </row>
    <row r="96" spans="1:79" ht="12.75" hidden="1" customHeight="1" x14ac:dyDescent="0.2">
      <c r="A96" s="65" t="s">
        <v>36</v>
      </c>
      <c r="B96" s="65"/>
      <c r="C96" s="107" t="s">
        <v>14</v>
      </c>
      <c r="D96" s="108"/>
      <c r="E96" s="108"/>
      <c r="F96" s="108"/>
      <c r="G96" s="108"/>
      <c r="H96" s="108"/>
      <c r="I96" s="109"/>
      <c r="J96" s="65" t="s">
        <v>15</v>
      </c>
      <c r="K96" s="65"/>
      <c r="L96" s="65"/>
      <c r="M96" s="65"/>
      <c r="N96" s="65"/>
      <c r="O96" s="89" t="s">
        <v>37</v>
      </c>
      <c r="P96" s="89"/>
      <c r="Q96" s="89"/>
      <c r="R96" s="89"/>
      <c r="S96" s="89"/>
      <c r="T96" s="89"/>
      <c r="U96" s="89"/>
      <c r="V96" s="89"/>
      <c r="W96" s="89"/>
      <c r="X96" s="107"/>
      <c r="Y96" s="90" t="s">
        <v>10</v>
      </c>
      <c r="Z96" s="90"/>
      <c r="AA96" s="90"/>
      <c r="AB96" s="90"/>
      <c r="AC96" s="90"/>
      <c r="AD96" s="90" t="s">
        <v>29</v>
      </c>
      <c r="AE96" s="90"/>
      <c r="AF96" s="90"/>
      <c r="AG96" s="90"/>
      <c r="AH96" s="90"/>
      <c r="AI96" s="90" t="s">
        <v>78</v>
      </c>
      <c r="AJ96" s="90"/>
      <c r="AK96" s="90"/>
      <c r="AL96" s="90"/>
      <c r="AM96" s="90"/>
      <c r="AN96" s="90" t="s">
        <v>30</v>
      </c>
      <c r="AO96" s="90"/>
      <c r="AP96" s="90"/>
      <c r="AQ96" s="90"/>
      <c r="AR96" s="90"/>
      <c r="AS96" s="90" t="s">
        <v>11</v>
      </c>
      <c r="AT96" s="90"/>
      <c r="AU96" s="90"/>
      <c r="AV96" s="90"/>
      <c r="AW96" s="90"/>
      <c r="AX96" s="90" t="s">
        <v>79</v>
      </c>
      <c r="AY96" s="90"/>
      <c r="AZ96" s="90"/>
      <c r="BA96" s="90"/>
      <c r="BB96" s="90"/>
      <c r="BC96" s="90" t="s">
        <v>32</v>
      </c>
      <c r="BD96" s="90"/>
      <c r="BE96" s="90"/>
      <c r="BF96" s="90"/>
      <c r="BG96" s="90"/>
      <c r="BH96" s="90" t="s">
        <v>32</v>
      </c>
      <c r="BI96" s="90"/>
      <c r="BJ96" s="90"/>
      <c r="BK96" s="90"/>
      <c r="BL96" s="90"/>
      <c r="BM96" s="134" t="s">
        <v>16</v>
      </c>
      <c r="BN96" s="134"/>
      <c r="BO96" s="134"/>
      <c r="BP96" s="134"/>
      <c r="BQ96" s="134"/>
      <c r="BR96" s="12"/>
      <c r="BS96" s="12"/>
      <c r="BT96" s="9"/>
      <c r="BU96" s="9"/>
      <c r="BV96" s="9"/>
      <c r="BW96" s="9"/>
      <c r="BX96" s="9"/>
      <c r="BY96" s="9"/>
      <c r="BZ96" s="9"/>
      <c r="CA96" s="1" t="s">
        <v>23</v>
      </c>
    </row>
    <row r="97" spans="1:79" s="40" customFormat="1" ht="15.75" x14ac:dyDescent="0.2">
      <c r="A97" s="68">
        <v>0</v>
      </c>
      <c r="B97" s="68"/>
      <c r="C97" s="70" t="s">
        <v>116</v>
      </c>
      <c r="D97" s="70"/>
      <c r="E97" s="70"/>
      <c r="F97" s="70"/>
      <c r="G97" s="70"/>
      <c r="H97" s="70"/>
      <c r="I97" s="70"/>
      <c r="J97" s="70" t="s">
        <v>117</v>
      </c>
      <c r="K97" s="70"/>
      <c r="L97" s="70"/>
      <c r="M97" s="70"/>
      <c r="N97" s="70"/>
      <c r="O97" s="70" t="s">
        <v>117</v>
      </c>
      <c r="P97" s="70"/>
      <c r="Q97" s="70"/>
      <c r="R97" s="70"/>
      <c r="S97" s="70"/>
      <c r="T97" s="70"/>
      <c r="U97" s="70"/>
      <c r="V97" s="70"/>
      <c r="W97" s="70"/>
      <c r="X97" s="70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42"/>
      <c r="BS97" s="42"/>
      <c r="BT97" s="42"/>
      <c r="BU97" s="42"/>
      <c r="BV97" s="42"/>
      <c r="BW97" s="42"/>
      <c r="BX97" s="42"/>
      <c r="BY97" s="42"/>
      <c r="BZ97" s="43"/>
      <c r="CA97" s="40" t="s">
        <v>24</v>
      </c>
    </row>
    <row r="98" spans="1:79" ht="89.25" customHeight="1" x14ac:dyDescent="0.2">
      <c r="A98" s="65">
        <v>0</v>
      </c>
      <c r="B98" s="65"/>
      <c r="C98" s="66" t="s">
        <v>118</v>
      </c>
      <c r="D98" s="57"/>
      <c r="E98" s="57"/>
      <c r="F98" s="57"/>
      <c r="G98" s="57"/>
      <c r="H98" s="57"/>
      <c r="I98" s="58"/>
      <c r="J98" s="67" t="s">
        <v>119</v>
      </c>
      <c r="K98" s="67"/>
      <c r="L98" s="67"/>
      <c r="M98" s="67"/>
      <c r="N98" s="67"/>
      <c r="O98" s="66" t="s">
        <v>120</v>
      </c>
      <c r="P98" s="57"/>
      <c r="Q98" s="57"/>
      <c r="R98" s="57"/>
      <c r="S98" s="57"/>
      <c r="T98" s="57"/>
      <c r="U98" s="57"/>
      <c r="V98" s="57"/>
      <c r="W98" s="57"/>
      <c r="X98" s="58"/>
      <c r="Y98" s="63">
        <v>0</v>
      </c>
      <c r="Z98" s="63"/>
      <c r="AA98" s="63"/>
      <c r="AB98" s="63"/>
      <c r="AC98" s="63"/>
      <c r="AD98" s="63">
        <v>12024900</v>
      </c>
      <c r="AE98" s="63"/>
      <c r="AF98" s="63"/>
      <c r="AG98" s="63"/>
      <c r="AH98" s="63"/>
      <c r="AI98" s="63">
        <v>12024900</v>
      </c>
      <c r="AJ98" s="63"/>
      <c r="AK98" s="63"/>
      <c r="AL98" s="63"/>
      <c r="AM98" s="63"/>
      <c r="AN98" s="63">
        <v>0</v>
      </c>
      <c r="AO98" s="63"/>
      <c r="AP98" s="63"/>
      <c r="AQ98" s="63"/>
      <c r="AR98" s="63"/>
      <c r="AS98" s="63">
        <v>11927373.68</v>
      </c>
      <c r="AT98" s="63"/>
      <c r="AU98" s="63"/>
      <c r="AV98" s="63"/>
      <c r="AW98" s="63"/>
      <c r="AX98" s="63">
        <v>11927373.68</v>
      </c>
      <c r="AY98" s="63"/>
      <c r="AZ98" s="63"/>
      <c r="BA98" s="63"/>
      <c r="BB98" s="63"/>
      <c r="BC98" s="63">
        <f>AN98-Y98</f>
        <v>0</v>
      </c>
      <c r="BD98" s="63"/>
      <c r="BE98" s="63"/>
      <c r="BF98" s="63"/>
      <c r="BG98" s="63"/>
      <c r="BH98" s="63">
        <f>AS98-AD98</f>
        <v>-97526.320000000298</v>
      </c>
      <c r="BI98" s="63"/>
      <c r="BJ98" s="63"/>
      <c r="BK98" s="63"/>
      <c r="BL98" s="63"/>
      <c r="BM98" s="63">
        <v>-97526.320000000298</v>
      </c>
      <c r="BN98" s="63"/>
      <c r="BO98" s="63"/>
      <c r="BP98" s="63"/>
      <c r="BQ98" s="63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s="40" customFormat="1" ht="15.75" x14ac:dyDescent="0.2">
      <c r="A99" s="68">
        <v>0</v>
      </c>
      <c r="B99" s="68"/>
      <c r="C99" s="69" t="s">
        <v>121</v>
      </c>
      <c r="D99" s="49"/>
      <c r="E99" s="49"/>
      <c r="F99" s="49"/>
      <c r="G99" s="49"/>
      <c r="H99" s="49"/>
      <c r="I99" s="50"/>
      <c r="J99" s="70" t="s">
        <v>117</v>
      </c>
      <c r="K99" s="70"/>
      <c r="L99" s="70"/>
      <c r="M99" s="70"/>
      <c r="N99" s="70"/>
      <c r="O99" s="69" t="s">
        <v>117</v>
      </c>
      <c r="P99" s="49"/>
      <c r="Q99" s="49"/>
      <c r="R99" s="49"/>
      <c r="S99" s="49"/>
      <c r="T99" s="49"/>
      <c r="U99" s="49"/>
      <c r="V99" s="49"/>
      <c r="W99" s="49"/>
      <c r="X99" s="50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42"/>
      <c r="BS99" s="42"/>
      <c r="BT99" s="42"/>
      <c r="BU99" s="42"/>
      <c r="BV99" s="42"/>
      <c r="BW99" s="42"/>
      <c r="BX99" s="42"/>
      <c r="BY99" s="42"/>
      <c r="BZ99" s="43"/>
    </row>
    <row r="100" spans="1:79" ht="63.75" customHeight="1" x14ac:dyDescent="0.2">
      <c r="A100" s="65">
        <v>0</v>
      </c>
      <c r="B100" s="65"/>
      <c r="C100" s="66" t="s">
        <v>122</v>
      </c>
      <c r="D100" s="57"/>
      <c r="E100" s="57"/>
      <c r="F100" s="57"/>
      <c r="G100" s="57"/>
      <c r="H100" s="57"/>
      <c r="I100" s="58"/>
      <c r="J100" s="67" t="s">
        <v>123</v>
      </c>
      <c r="K100" s="67"/>
      <c r="L100" s="67"/>
      <c r="M100" s="67"/>
      <c r="N100" s="67"/>
      <c r="O100" s="66" t="s">
        <v>124</v>
      </c>
      <c r="P100" s="57"/>
      <c r="Q100" s="57"/>
      <c r="R100" s="57"/>
      <c r="S100" s="57"/>
      <c r="T100" s="57"/>
      <c r="U100" s="57"/>
      <c r="V100" s="57"/>
      <c r="W100" s="57"/>
      <c r="X100" s="58"/>
      <c r="Y100" s="63">
        <v>0</v>
      </c>
      <c r="Z100" s="63"/>
      <c r="AA100" s="63"/>
      <c r="AB100" s="63"/>
      <c r="AC100" s="63"/>
      <c r="AD100" s="63">
        <v>5</v>
      </c>
      <c r="AE100" s="63"/>
      <c r="AF100" s="63"/>
      <c r="AG100" s="63"/>
      <c r="AH100" s="63"/>
      <c r="AI100" s="63">
        <v>5</v>
      </c>
      <c r="AJ100" s="63"/>
      <c r="AK100" s="63"/>
      <c r="AL100" s="63"/>
      <c r="AM100" s="63"/>
      <c r="AN100" s="63">
        <v>0</v>
      </c>
      <c r="AO100" s="63"/>
      <c r="AP100" s="63"/>
      <c r="AQ100" s="63"/>
      <c r="AR100" s="63"/>
      <c r="AS100" s="63">
        <v>5</v>
      </c>
      <c r="AT100" s="63"/>
      <c r="AU100" s="63"/>
      <c r="AV100" s="63"/>
      <c r="AW100" s="63"/>
      <c r="AX100" s="63">
        <v>5</v>
      </c>
      <c r="AY100" s="63"/>
      <c r="AZ100" s="63"/>
      <c r="BA100" s="63"/>
      <c r="BB100" s="63"/>
      <c r="BC100" s="63">
        <f>AN100-Y100</f>
        <v>0</v>
      </c>
      <c r="BD100" s="63"/>
      <c r="BE100" s="63"/>
      <c r="BF100" s="63"/>
      <c r="BG100" s="63"/>
      <c r="BH100" s="63">
        <f>AS100-AD100</f>
        <v>0</v>
      </c>
      <c r="BI100" s="63"/>
      <c r="BJ100" s="63"/>
      <c r="BK100" s="63"/>
      <c r="BL100" s="63"/>
      <c r="BM100" s="63">
        <v>0</v>
      </c>
      <c r="BN100" s="63"/>
      <c r="BO100" s="63"/>
      <c r="BP100" s="63"/>
      <c r="BQ100" s="63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s="40" customFormat="1" ht="15.75" x14ac:dyDescent="0.2">
      <c r="A101" s="68">
        <v>0</v>
      </c>
      <c r="B101" s="68"/>
      <c r="C101" s="69" t="s">
        <v>125</v>
      </c>
      <c r="D101" s="49"/>
      <c r="E101" s="49"/>
      <c r="F101" s="49"/>
      <c r="G101" s="49"/>
      <c r="H101" s="49"/>
      <c r="I101" s="50"/>
      <c r="J101" s="70" t="s">
        <v>117</v>
      </c>
      <c r="K101" s="70"/>
      <c r="L101" s="70"/>
      <c r="M101" s="70"/>
      <c r="N101" s="70"/>
      <c r="O101" s="69" t="s">
        <v>117</v>
      </c>
      <c r="P101" s="49"/>
      <c r="Q101" s="49"/>
      <c r="R101" s="49"/>
      <c r="S101" s="49"/>
      <c r="T101" s="49"/>
      <c r="U101" s="49"/>
      <c r="V101" s="49"/>
      <c r="W101" s="49"/>
      <c r="X101" s="50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42"/>
      <c r="BS101" s="42"/>
      <c r="BT101" s="42"/>
      <c r="BU101" s="42"/>
      <c r="BV101" s="42"/>
      <c r="BW101" s="42"/>
      <c r="BX101" s="42"/>
      <c r="BY101" s="42"/>
      <c r="BZ101" s="43"/>
    </row>
    <row r="102" spans="1:79" ht="51" customHeight="1" x14ac:dyDescent="0.2">
      <c r="A102" s="65">
        <v>0</v>
      </c>
      <c r="B102" s="65"/>
      <c r="C102" s="66" t="s">
        <v>126</v>
      </c>
      <c r="D102" s="57"/>
      <c r="E102" s="57"/>
      <c r="F102" s="57"/>
      <c r="G102" s="57"/>
      <c r="H102" s="57"/>
      <c r="I102" s="58"/>
      <c r="J102" s="67" t="s">
        <v>119</v>
      </c>
      <c r="K102" s="67"/>
      <c r="L102" s="67"/>
      <c r="M102" s="67"/>
      <c r="N102" s="67"/>
      <c r="O102" s="66" t="s">
        <v>127</v>
      </c>
      <c r="P102" s="57"/>
      <c r="Q102" s="57"/>
      <c r="R102" s="57"/>
      <c r="S102" s="57"/>
      <c r="T102" s="57"/>
      <c r="U102" s="57"/>
      <c r="V102" s="57"/>
      <c r="W102" s="57"/>
      <c r="X102" s="58"/>
      <c r="Y102" s="63">
        <v>0</v>
      </c>
      <c r="Z102" s="63"/>
      <c r="AA102" s="63"/>
      <c r="AB102" s="63"/>
      <c r="AC102" s="63"/>
      <c r="AD102" s="63">
        <v>2404980</v>
      </c>
      <c r="AE102" s="63"/>
      <c r="AF102" s="63"/>
      <c r="AG102" s="63"/>
      <c r="AH102" s="63"/>
      <c r="AI102" s="63">
        <v>2404980</v>
      </c>
      <c r="AJ102" s="63"/>
      <c r="AK102" s="63"/>
      <c r="AL102" s="63"/>
      <c r="AM102" s="63"/>
      <c r="AN102" s="63">
        <v>0</v>
      </c>
      <c r="AO102" s="63"/>
      <c r="AP102" s="63"/>
      <c r="AQ102" s="63"/>
      <c r="AR102" s="63"/>
      <c r="AS102" s="63">
        <v>2385474.7400000002</v>
      </c>
      <c r="AT102" s="63"/>
      <c r="AU102" s="63"/>
      <c r="AV102" s="63"/>
      <c r="AW102" s="63"/>
      <c r="AX102" s="63">
        <v>2385474.7400000002</v>
      </c>
      <c r="AY102" s="63"/>
      <c r="AZ102" s="63"/>
      <c r="BA102" s="63"/>
      <c r="BB102" s="63"/>
      <c r="BC102" s="63">
        <f>AN102-Y102</f>
        <v>0</v>
      </c>
      <c r="BD102" s="63"/>
      <c r="BE102" s="63"/>
      <c r="BF102" s="63"/>
      <c r="BG102" s="63"/>
      <c r="BH102" s="63">
        <f>AS102-AD102</f>
        <v>-19505.259999999776</v>
      </c>
      <c r="BI102" s="63"/>
      <c r="BJ102" s="63"/>
      <c r="BK102" s="63"/>
      <c r="BL102" s="63"/>
      <c r="BM102" s="63">
        <v>-19505.259999999776</v>
      </c>
      <c r="BN102" s="63"/>
      <c r="BO102" s="63"/>
      <c r="BP102" s="63"/>
      <c r="BQ102" s="63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s="40" customFormat="1" ht="15.75" x14ac:dyDescent="0.2">
      <c r="A103" s="68">
        <v>0</v>
      </c>
      <c r="B103" s="68"/>
      <c r="C103" s="69" t="s">
        <v>128</v>
      </c>
      <c r="D103" s="49"/>
      <c r="E103" s="49"/>
      <c r="F103" s="49"/>
      <c r="G103" s="49"/>
      <c r="H103" s="49"/>
      <c r="I103" s="50"/>
      <c r="J103" s="70" t="s">
        <v>117</v>
      </c>
      <c r="K103" s="70"/>
      <c r="L103" s="70"/>
      <c r="M103" s="70"/>
      <c r="N103" s="70"/>
      <c r="O103" s="69" t="s">
        <v>117</v>
      </c>
      <c r="P103" s="49"/>
      <c r="Q103" s="49"/>
      <c r="R103" s="49"/>
      <c r="S103" s="49"/>
      <c r="T103" s="49"/>
      <c r="U103" s="49"/>
      <c r="V103" s="49"/>
      <c r="W103" s="49"/>
      <c r="X103" s="50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42"/>
      <c r="BS103" s="42"/>
      <c r="BT103" s="42"/>
      <c r="BU103" s="42"/>
      <c r="BV103" s="42"/>
      <c r="BW103" s="42"/>
      <c r="BX103" s="42"/>
      <c r="BY103" s="42"/>
      <c r="BZ103" s="43"/>
    </row>
    <row r="104" spans="1:79" ht="51" customHeight="1" x14ac:dyDescent="0.2">
      <c r="A104" s="65">
        <v>0</v>
      </c>
      <c r="B104" s="65"/>
      <c r="C104" s="66" t="s">
        <v>129</v>
      </c>
      <c r="D104" s="57"/>
      <c r="E104" s="57"/>
      <c r="F104" s="57"/>
      <c r="G104" s="57"/>
      <c r="H104" s="57"/>
      <c r="I104" s="58"/>
      <c r="J104" s="67" t="s">
        <v>130</v>
      </c>
      <c r="K104" s="67"/>
      <c r="L104" s="67"/>
      <c r="M104" s="67"/>
      <c r="N104" s="67"/>
      <c r="O104" s="66"/>
      <c r="P104" s="57"/>
      <c r="Q104" s="57"/>
      <c r="R104" s="57"/>
      <c r="S104" s="57"/>
      <c r="T104" s="57"/>
      <c r="U104" s="57"/>
      <c r="V104" s="57"/>
      <c r="W104" s="57"/>
      <c r="X104" s="58"/>
      <c r="Y104" s="63">
        <v>0</v>
      </c>
      <c r="Z104" s="63"/>
      <c r="AA104" s="63"/>
      <c r="AB104" s="63"/>
      <c r="AC104" s="63"/>
      <c r="AD104" s="63">
        <v>100</v>
      </c>
      <c r="AE104" s="63"/>
      <c r="AF104" s="63"/>
      <c r="AG104" s="63"/>
      <c r="AH104" s="63"/>
      <c r="AI104" s="63">
        <v>100</v>
      </c>
      <c r="AJ104" s="63"/>
      <c r="AK104" s="63"/>
      <c r="AL104" s="63"/>
      <c r="AM104" s="63"/>
      <c r="AN104" s="63">
        <v>0</v>
      </c>
      <c r="AO104" s="63"/>
      <c r="AP104" s="63"/>
      <c r="AQ104" s="63"/>
      <c r="AR104" s="63"/>
      <c r="AS104" s="63">
        <v>99</v>
      </c>
      <c r="AT104" s="63"/>
      <c r="AU104" s="63"/>
      <c r="AV104" s="63"/>
      <c r="AW104" s="63"/>
      <c r="AX104" s="63">
        <v>99</v>
      </c>
      <c r="AY104" s="63"/>
      <c r="AZ104" s="63"/>
      <c r="BA104" s="63"/>
      <c r="BB104" s="63"/>
      <c r="BC104" s="63">
        <f>AN104-Y104</f>
        <v>0</v>
      </c>
      <c r="BD104" s="63"/>
      <c r="BE104" s="63"/>
      <c r="BF104" s="63"/>
      <c r="BG104" s="63"/>
      <c r="BH104" s="63">
        <f>AS104-AD104</f>
        <v>-1</v>
      </c>
      <c r="BI104" s="63"/>
      <c r="BJ104" s="63"/>
      <c r="BK104" s="63"/>
      <c r="BL104" s="63"/>
      <c r="BM104" s="63">
        <v>-1</v>
      </c>
      <c r="BN104" s="63"/>
      <c r="BO104" s="63"/>
      <c r="BP104" s="63"/>
      <c r="BQ104" s="63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9" ht="15.75" x14ac:dyDescent="0.2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9" ht="15.75" customHeight="1" x14ac:dyDescent="0.2">
      <c r="A106" s="98" t="s">
        <v>63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</row>
    <row r="107" spans="1:79" ht="9" customHeight="1" x14ac:dyDescent="0.2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9" ht="45" customHeight="1" x14ac:dyDescent="0.2">
      <c r="A108" s="84" t="s">
        <v>3</v>
      </c>
      <c r="B108" s="85"/>
      <c r="C108" s="84" t="s">
        <v>6</v>
      </c>
      <c r="D108" s="113"/>
      <c r="E108" s="113"/>
      <c r="F108" s="113"/>
      <c r="G108" s="113"/>
      <c r="H108" s="113"/>
      <c r="I108" s="85"/>
      <c r="J108" s="84" t="s">
        <v>5</v>
      </c>
      <c r="K108" s="113"/>
      <c r="L108" s="113"/>
      <c r="M108" s="113"/>
      <c r="N108" s="85"/>
      <c r="O108" s="92" t="s">
        <v>64</v>
      </c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  <c r="BI108" s="151"/>
      <c r="BJ108" s="151"/>
      <c r="BK108" s="151"/>
      <c r="BL108" s="151"/>
      <c r="BM108" s="151"/>
      <c r="BN108" s="151"/>
      <c r="BO108" s="151"/>
      <c r="BP108" s="151"/>
      <c r="BQ108" s="152"/>
      <c r="BR108" s="10"/>
      <c r="BS108" s="10"/>
      <c r="BT108" s="10"/>
      <c r="BU108" s="10"/>
      <c r="BV108" s="10"/>
      <c r="BW108" s="10"/>
      <c r="BX108" s="10"/>
      <c r="BY108" s="10"/>
      <c r="BZ108" s="9"/>
    </row>
    <row r="109" spans="1:79" s="38" customFormat="1" ht="15.95" customHeight="1" x14ac:dyDescent="0.2">
      <c r="A109" s="117">
        <v>1</v>
      </c>
      <c r="B109" s="117"/>
      <c r="C109" s="117">
        <v>2</v>
      </c>
      <c r="D109" s="117"/>
      <c r="E109" s="117"/>
      <c r="F109" s="117"/>
      <c r="G109" s="117"/>
      <c r="H109" s="117"/>
      <c r="I109" s="117"/>
      <c r="J109" s="117">
        <v>3</v>
      </c>
      <c r="K109" s="117"/>
      <c r="L109" s="117"/>
      <c r="M109" s="117"/>
      <c r="N109" s="117"/>
      <c r="O109" s="153">
        <v>4</v>
      </c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5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38" customFormat="1" ht="12.75" hidden="1" customHeight="1" x14ac:dyDescent="0.2">
      <c r="A110" s="55" t="s">
        <v>36</v>
      </c>
      <c r="B110" s="55"/>
      <c r="C110" s="131" t="s">
        <v>14</v>
      </c>
      <c r="D110" s="132"/>
      <c r="E110" s="132"/>
      <c r="F110" s="132"/>
      <c r="G110" s="132"/>
      <c r="H110" s="132"/>
      <c r="I110" s="133"/>
      <c r="J110" s="55" t="s">
        <v>15</v>
      </c>
      <c r="K110" s="55"/>
      <c r="L110" s="55"/>
      <c r="M110" s="55"/>
      <c r="N110" s="55"/>
      <c r="O110" s="56" t="s">
        <v>72</v>
      </c>
      <c r="P110" s="123"/>
      <c r="Q110" s="123"/>
      <c r="R110" s="123"/>
      <c r="S110" s="123"/>
      <c r="T110" s="123"/>
      <c r="U110" s="123"/>
      <c r="V110" s="123"/>
      <c r="W110" s="123"/>
      <c r="X110" s="123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  <c r="BO110" s="124"/>
      <c r="BP110" s="124"/>
      <c r="BQ110" s="125"/>
      <c r="BR110" s="39"/>
      <c r="BS110" s="39"/>
      <c r="BT110" s="37"/>
      <c r="BU110" s="37"/>
      <c r="BV110" s="37"/>
      <c r="BW110" s="37"/>
      <c r="BX110" s="37"/>
      <c r="BY110" s="37"/>
      <c r="BZ110" s="37"/>
      <c r="CA110" s="38" t="s">
        <v>71</v>
      </c>
    </row>
    <row r="111" spans="1:79" s="46" customFormat="1" ht="15.75" x14ac:dyDescent="0.2">
      <c r="A111" s="47">
        <v>0</v>
      </c>
      <c r="B111" s="47"/>
      <c r="C111" s="47" t="s">
        <v>116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51"/>
      <c r="P111" s="52"/>
      <c r="Q111" s="52"/>
      <c r="R111" s="52"/>
      <c r="S111" s="52"/>
      <c r="T111" s="52"/>
      <c r="U111" s="52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4"/>
      <c r="BR111" s="44"/>
      <c r="BS111" s="44"/>
      <c r="BT111" s="44"/>
      <c r="BU111" s="44"/>
      <c r="BV111" s="44"/>
      <c r="BW111" s="44"/>
      <c r="BX111" s="44"/>
      <c r="BY111" s="44"/>
      <c r="BZ111" s="45"/>
      <c r="CA111" s="46" t="s">
        <v>66</v>
      </c>
    </row>
    <row r="112" spans="1:79" s="46" customFormat="1" ht="15.75" x14ac:dyDescent="0.2">
      <c r="A112" s="47">
        <v>0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51"/>
      <c r="P112" s="52"/>
      <c r="Q112" s="52"/>
      <c r="R112" s="52"/>
      <c r="S112" s="52"/>
      <c r="T112" s="52"/>
      <c r="U112" s="52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4"/>
      <c r="BR112" s="44"/>
      <c r="BS112" s="44"/>
      <c r="BT112" s="44"/>
      <c r="BU112" s="44"/>
      <c r="BV112" s="44"/>
      <c r="BW112" s="44"/>
      <c r="BX112" s="44"/>
      <c r="BY112" s="44"/>
      <c r="BZ112" s="45"/>
    </row>
    <row r="113" spans="1:78" s="38" customFormat="1" ht="51" customHeight="1" x14ac:dyDescent="0.2">
      <c r="A113" s="55">
        <v>0</v>
      </c>
      <c r="B113" s="55"/>
      <c r="C113" s="56" t="s">
        <v>118</v>
      </c>
      <c r="D113" s="57"/>
      <c r="E113" s="57"/>
      <c r="F113" s="57"/>
      <c r="G113" s="57"/>
      <c r="H113" s="57"/>
      <c r="I113" s="58"/>
      <c r="J113" s="55" t="s">
        <v>119</v>
      </c>
      <c r="K113" s="55"/>
      <c r="L113" s="55"/>
      <c r="M113" s="55"/>
      <c r="N113" s="55"/>
      <c r="O113" s="59" t="s">
        <v>131</v>
      </c>
      <c r="P113" s="60"/>
      <c r="Q113" s="60"/>
      <c r="R113" s="60"/>
      <c r="S113" s="60"/>
      <c r="T113" s="60"/>
      <c r="U113" s="60"/>
      <c r="V113" s="60"/>
      <c r="W113" s="60"/>
      <c r="X113" s="60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2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46" customFormat="1" ht="15.75" x14ac:dyDescent="0.2">
      <c r="A114" s="47">
        <v>0</v>
      </c>
      <c r="B114" s="47"/>
      <c r="C114" s="48" t="s">
        <v>121</v>
      </c>
      <c r="D114" s="49"/>
      <c r="E114" s="49"/>
      <c r="F114" s="49"/>
      <c r="G114" s="49"/>
      <c r="H114" s="49"/>
      <c r="I114" s="50"/>
      <c r="J114" s="47"/>
      <c r="K114" s="47"/>
      <c r="L114" s="47"/>
      <c r="M114" s="47"/>
      <c r="N114" s="47"/>
      <c r="O114" s="51"/>
      <c r="P114" s="52"/>
      <c r="Q114" s="52"/>
      <c r="R114" s="52"/>
      <c r="S114" s="52"/>
      <c r="T114" s="52"/>
      <c r="U114" s="52"/>
      <c r="V114" s="52"/>
      <c r="W114" s="52"/>
      <c r="X114" s="52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4"/>
      <c r="BR114" s="44"/>
      <c r="BS114" s="44"/>
      <c r="BT114" s="44"/>
      <c r="BU114" s="44"/>
      <c r="BV114" s="44"/>
      <c r="BW114" s="44"/>
      <c r="BX114" s="44"/>
      <c r="BY114" s="44"/>
      <c r="BZ114" s="45"/>
    </row>
    <row r="115" spans="1:78" s="46" customFormat="1" ht="15.75" x14ac:dyDescent="0.2">
      <c r="A115" s="47">
        <v>0</v>
      </c>
      <c r="B115" s="47"/>
      <c r="C115" s="48"/>
      <c r="D115" s="49"/>
      <c r="E115" s="49"/>
      <c r="F115" s="49"/>
      <c r="G115" s="49"/>
      <c r="H115" s="49"/>
      <c r="I115" s="50"/>
      <c r="J115" s="47"/>
      <c r="K115" s="47"/>
      <c r="L115" s="47"/>
      <c r="M115" s="47"/>
      <c r="N115" s="47"/>
      <c r="O115" s="51"/>
      <c r="P115" s="52"/>
      <c r="Q115" s="52"/>
      <c r="R115" s="52"/>
      <c r="S115" s="52"/>
      <c r="T115" s="52"/>
      <c r="U115" s="52"/>
      <c r="V115" s="52"/>
      <c r="W115" s="52"/>
      <c r="X115" s="52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4"/>
      <c r="BR115" s="44"/>
      <c r="BS115" s="44"/>
      <c r="BT115" s="44"/>
      <c r="BU115" s="44"/>
      <c r="BV115" s="44"/>
      <c r="BW115" s="44"/>
      <c r="BX115" s="44"/>
      <c r="BY115" s="44"/>
      <c r="BZ115" s="45"/>
    </row>
    <row r="116" spans="1:78" s="46" customFormat="1" ht="15.75" x14ac:dyDescent="0.2">
      <c r="A116" s="47">
        <v>0</v>
      </c>
      <c r="B116" s="47"/>
      <c r="C116" s="48" t="s">
        <v>125</v>
      </c>
      <c r="D116" s="49"/>
      <c r="E116" s="49"/>
      <c r="F116" s="49"/>
      <c r="G116" s="49"/>
      <c r="H116" s="49"/>
      <c r="I116" s="50"/>
      <c r="J116" s="47"/>
      <c r="K116" s="47"/>
      <c r="L116" s="47"/>
      <c r="M116" s="47"/>
      <c r="N116" s="47"/>
      <c r="O116" s="51"/>
      <c r="P116" s="52"/>
      <c r="Q116" s="52"/>
      <c r="R116" s="52"/>
      <c r="S116" s="52"/>
      <c r="T116" s="52"/>
      <c r="U116" s="52"/>
      <c r="V116" s="52"/>
      <c r="W116" s="52"/>
      <c r="X116" s="52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4"/>
      <c r="BR116" s="44"/>
      <c r="BS116" s="44"/>
      <c r="BT116" s="44"/>
      <c r="BU116" s="44"/>
      <c r="BV116" s="44"/>
      <c r="BW116" s="44"/>
      <c r="BX116" s="44"/>
      <c r="BY116" s="44"/>
      <c r="BZ116" s="45"/>
    </row>
    <row r="117" spans="1:78" s="46" customFormat="1" ht="15.75" x14ac:dyDescent="0.2">
      <c r="A117" s="47">
        <v>0</v>
      </c>
      <c r="B117" s="47"/>
      <c r="C117" s="48"/>
      <c r="D117" s="49"/>
      <c r="E117" s="49"/>
      <c r="F117" s="49"/>
      <c r="G117" s="49"/>
      <c r="H117" s="49"/>
      <c r="I117" s="50"/>
      <c r="J117" s="47"/>
      <c r="K117" s="47"/>
      <c r="L117" s="47"/>
      <c r="M117" s="47"/>
      <c r="N117" s="47"/>
      <c r="O117" s="51"/>
      <c r="P117" s="52"/>
      <c r="Q117" s="52"/>
      <c r="R117" s="52"/>
      <c r="S117" s="52"/>
      <c r="T117" s="52"/>
      <c r="U117" s="52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4"/>
      <c r="BR117" s="44"/>
      <c r="BS117" s="44"/>
      <c r="BT117" s="44"/>
      <c r="BU117" s="44"/>
      <c r="BV117" s="44"/>
      <c r="BW117" s="44"/>
      <c r="BX117" s="44"/>
      <c r="BY117" s="44"/>
      <c r="BZ117" s="45"/>
    </row>
    <row r="118" spans="1:78" s="38" customFormat="1" ht="51" customHeight="1" x14ac:dyDescent="0.2">
      <c r="A118" s="55">
        <v>0</v>
      </c>
      <c r="B118" s="55"/>
      <c r="C118" s="56" t="s">
        <v>126</v>
      </c>
      <c r="D118" s="57"/>
      <c r="E118" s="57"/>
      <c r="F118" s="57"/>
      <c r="G118" s="57"/>
      <c r="H118" s="57"/>
      <c r="I118" s="58"/>
      <c r="J118" s="55" t="s">
        <v>119</v>
      </c>
      <c r="K118" s="55"/>
      <c r="L118" s="55"/>
      <c r="M118" s="55"/>
      <c r="N118" s="55"/>
      <c r="O118" s="59" t="s">
        <v>132</v>
      </c>
      <c r="P118" s="60"/>
      <c r="Q118" s="60"/>
      <c r="R118" s="60"/>
      <c r="S118" s="60"/>
      <c r="T118" s="60"/>
      <c r="U118" s="60"/>
      <c r="V118" s="60"/>
      <c r="W118" s="60"/>
      <c r="X118" s="60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2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46" customFormat="1" ht="15.75" x14ac:dyDescent="0.2">
      <c r="A119" s="47">
        <v>0</v>
      </c>
      <c r="B119" s="47"/>
      <c r="C119" s="48" t="s">
        <v>128</v>
      </c>
      <c r="D119" s="49"/>
      <c r="E119" s="49"/>
      <c r="F119" s="49"/>
      <c r="G119" s="49"/>
      <c r="H119" s="49"/>
      <c r="I119" s="50"/>
      <c r="J119" s="47"/>
      <c r="K119" s="47"/>
      <c r="L119" s="47"/>
      <c r="M119" s="47"/>
      <c r="N119" s="47"/>
      <c r="O119" s="51"/>
      <c r="P119" s="52"/>
      <c r="Q119" s="52"/>
      <c r="R119" s="52"/>
      <c r="S119" s="52"/>
      <c r="T119" s="52"/>
      <c r="U119" s="52"/>
      <c r="V119" s="52"/>
      <c r="W119" s="52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4"/>
      <c r="BR119" s="44"/>
      <c r="BS119" s="44"/>
      <c r="BT119" s="44"/>
      <c r="BU119" s="44"/>
      <c r="BV119" s="44"/>
      <c r="BW119" s="44"/>
      <c r="BX119" s="44"/>
      <c r="BY119" s="44"/>
      <c r="BZ119" s="45"/>
    </row>
    <row r="120" spans="1:78" s="46" customFormat="1" ht="15.75" x14ac:dyDescent="0.2">
      <c r="A120" s="47">
        <v>0</v>
      </c>
      <c r="B120" s="47"/>
      <c r="C120" s="48"/>
      <c r="D120" s="49"/>
      <c r="E120" s="49"/>
      <c r="F120" s="49"/>
      <c r="G120" s="49"/>
      <c r="H120" s="49"/>
      <c r="I120" s="50"/>
      <c r="J120" s="47"/>
      <c r="K120" s="47"/>
      <c r="L120" s="47"/>
      <c r="M120" s="47"/>
      <c r="N120" s="47"/>
      <c r="O120" s="51"/>
      <c r="P120" s="52"/>
      <c r="Q120" s="52"/>
      <c r="R120" s="52"/>
      <c r="S120" s="52"/>
      <c r="T120" s="52"/>
      <c r="U120" s="52"/>
      <c r="V120" s="52"/>
      <c r="W120" s="52"/>
      <c r="X120" s="52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4"/>
      <c r="BR120" s="44"/>
      <c r="BS120" s="44"/>
      <c r="BT120" s="44"/>
      <c r="BU120" s="44"/>
      <c r="BV120" s="44"/>
      <c r="BW120" s="44"/>
      <c r="BX120" s="44"/>
      <c r="BY120" s="44"/>
      <c r="BZ120" s="45"/>
    </row>
    <row r="121" spans="1:78" ht="15.75" x14ac:dyDescent="0.2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11"/>
      <c r="BS121" s="11"/>
      <c r="BT121" s="11"/>
      <c r="BU121" s="11"/>
      <c r="BV121" s="11"/>
      <c r="BW121" s="11"/>
      <c r="BX121" s="11"/>
      <c r="BY121" s="11"/>
      <c r="BZ121" s="9"/>
    </row>
    <row r="122" spans="1:78" ht="15.95" customHeight="1" x14ac:dyDescent="0.2">
      <c r="A122" s="98" t="s">
        <v>65</v>
      </c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  <c r="BB122" s="98"/>
      <c r="BC122" s="98"/>
      <c r="BD122" s="98"/>
      <c r="BE122" s="98"/>
      <c r="BF122" s="98"/>
      <c r="BG122" s="98"/>
      <c r="BH122" s="98"/>
      <c r="BI122" s="98"/>
      <c r="BJ122" s="98"/>
      <c r="BK122" s="98"/>
      <c r="BL122" s="98"/>
    </row>
    <row r="123" spans="1:78" ht="15.95" customHeight="1" x14ac:dyDescent="0.2">
      <c r="A123" s="130" t="s">
        <v>134</v>
      </c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</row>
    <row r="124" spans="1:78" ht="15.75" x14ac:dyDescent="0.2">
      <c r="A124" s="31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11"/>
      <c r="BS124" s="11"/>
      <c r="BT124" s="11"/>
      <c r="BU124" s="11"/>
      <c r="BV124" s="11"/>
      <c r="BW124" s="11"/>
      <c r="BX124" s="11"/>
      <c r="BY124" s="11"/>
      <c r="BZ124" s="9"/>
    </row>
    <row r="125" spans="1:78" ht="15.95" customHeight="1" x14ac:dyDescent="0.2">
      <c r="A125" s="98" t="s">
        <v>46</v>
      </c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  <c r="BL125" s="98"/>
    </row>
    <row r="126" spans="1:78" ht="31.5" customHeight="1" x14ac:dyDescent="0.2">
      <c r="A126" s="130" t="s">
        <v>152</v>
      </c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</row>
    <row r="127" spans="1:78" ht="15.95" customHeight="1" x14ac:dyDescent="0.2">
      <c r="A127" s="17"/>
      <c r="B127" s="17"/>
      <c r="C127" s="17"/>
      <c r="D127" s="17"/>
      <c r="E127" s="17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78" ht="12" customHeight="1" x14ac:dyDescent="0.2">
      <c r="A128" s="30" t="s">
        <v>77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29" spans="1:64" ht="12" customHeight="1" x14ac:dyDescent="0.2">
      <c r="A129" s="30" t="s">
        <v>68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</row>
    <row r="130" spans="1:64" s="30" customFormat="1" ht="12" customHeight="1" x14ac:dyDescent="0.2">
      <c r="A130" s="30" t="s">
        <v>69</v>
      </c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</row>
    <row r="131" spans="1:64" ht="15.95" customHeight="1" x14ac:dyDescent="0.25">
      <c r="A131" s="29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</row>
    <row r="132" spans="1:64" ht="42" customHeight="1" x14ac:dyDescent="0.25">
      <c r="A132" s="127" t="s">
        <v>137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3"/>
      <c r="AO132" s="3"/>
      <c r="AP132" s="115" t="s">
        <v>139</v>
      </c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</row>
    <row r="133" spans="1:64" x14ac:dyDescent="0.2">
      <c r="W133" s="126" t="s">
        <v>8</v>
      </c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4"/>
      <c r="AO133" s="4"/>
      <c r="AP133" s="126" t="s">
        <v>73</v>
      </c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  <c r="BC133" s="126"/>
      <c r="BD133" s="126"/>
      <c r="BE133" s="126"/>
      <c r="BF133" s="126"/>
      <c r="BG133" s="126"/>
      <c r="BH133" s="126"/>
    </row>
    <row r="136" spans="1:64" ht="31.5" customHeight="1" x14ac:dyDescent="0.25">
      <c r="A136" s="127" t="s">
        <v>138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3"/>
      <c r="AO136" s="3"/>
      <c r="AP136" s="115" t="s">
        <v>140</v>
      </c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</row>
    <row r="137" spans="1:64" x14ac:dyDescent="0.2">
      <c r="W137" s="126" t="s">
        <v>8</v>
      </c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4"/>
      <c r="AO137" s="4"/>
      <c r="AP137" s="126" t="s">
        <v>73</v>
      </c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  <c r="BC137" s="126"/>
      <c r="BD137" s="126"/>
      <c r="BE137" s="126"/>
      <c r="BF137" s="126"/>
      <c r="BG137" s="126"/>
      <c r="BH137" s="126"/>
    </row>
  </sheetData>
  <mergeCells count="617">
    <mergeCell ref="AK21:BC21"/>
    <mergeCell ref="AI97:AM97"/>
    <mergeCell ref="AN97:AR97"/>
    <mergeCell ref="AS97:AW97"/>
    <mergeCell ref="AX97:BB97"/>
    <mergeCell ref="AU18:BB18"/>
    <mergeCell ref="BE20:BL20"/>
    <mergeCell ref="BE21:BL21"/>
    <mergeCell ref="AU41:AY41"/>
    <mergeCell ref="G25:BL25"/>
    <mergeCell ref="A37:BQ37"/>
    <mergeCell ref="AX96:BB96"/>
    <mergeCell ref="BM94:BQ94"/>
    <mergeCell ref="BH94:BL94"/>
    <mergeCell ref="AD94:AH94"/>
    <mergeCell ref="AX94:BB94"/>
    <mergeCell ref="AX95:BB95"/>
    <mergeCell ref="AS95:AW95"/>
    <mergeCell ref="AI96:AM96"/>
    <mergeCell ref="AN96:AR96"/>
    <mergeCell ref="AS96:AW9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43:B43"/>
    <mergeCell ref="A63:B63"/>
    <mergeCell ref="AF43:AJ43"/>
    <mergeCell ref="AZ43:BC43"/>
    <mergeCell ref="AU43:AY43"/>
    <mergeCell ref="AA43:AE43"/>
    <mergeCell ref="C43:Z43"/>
    <mergeCell ref="AK43:AO43"/>
    <mergeCell ref="C63:BQ63"/>
    <mergeCell ref="BN43:BQ43"/>
    <mergeCell ref="AP43:AT43"/>
    <mergeCell ref="AP137:BH137"/>
    <mergeCell ref="A136:V136"/>
    <mergeCell ref="W136:AM136"/>
    <mergeCell ref="AP136:BH136"/>
    <mergeCell ref="W137:AM137"/>
    <mergeCell ref="AP133:BH133"/>
    <mergeCell ref="A126:BL126"/>
    <mergeCell ref="C110:I110"/>
    <mergeCell ref="W133:AM133"/>
    <mergeCell ref="A132:V132"/>
    <mergeCell ref="W132:AM132"/>
    <mergeCell ref="A122:BL122"/>
    <mergeCell ref="A123:BL123"/>
    <mergeCell ref="O111:BQ111"/>
    <mergeCell ref="A111:B111"/>
    <mergeCell ref="C111:I111"/>
    <mergeCell ref="J111:N111"/>
    <mergeCell ref="A110:B110"/>
    <mergeCell ref="A78:BN78"/>
    <mergeCell ref="A77:BN77"/>
    <mergeCell ref="C66:BQ66"/>
    <mergeCell ref="C64:BQ64"/>
    <mergeCell ref="C65:BQ65"/>
    <mergeCell ref="AN95:AR95"/>
    <mergeCell ref="C109:I109"/>
    <mergeCell ref="J109:N109"/>
    <mergeCell ref="C96:I96"/>
    <mergeCell ref="J96:N96"/>
    <mergeCell ref="O96:X96"/>
    <mergeCell ref="C97:I97"/>
    <mergeCell ref="J97:N97"/>
    <mergeCell ref="A97:B97"/>
    <mergeCell ref="AD97:AH97"/>
    <mergeCell ref="A106:BQ106"/>
    <mergeCell ref="A108:B108"/>
    <mergeCell ref="C108:I108"/>
    <mergeCell ref="BC97:BG97"/>
    <mergeCell ref="BM97:BQ97"/>
    <mergeCell ref="BH97:BL97"/>
    <mergeCell ref="BC95:BG95"/>
    <mergeCell ref="BC96:BG96"/>
    <mergeCell ref="BC94:BG94"/>
    <mergeCell ref="AP132:BH132"/>
    <mergeCell ref="AN93:BB93"/>
    <mergeCell ref="A90:BQ90"/>
    <mergeCell ref="C95:I95"/>
    <mergeCell ref="J110:N110"/>
    <mergeCell ref="A109:B109"/>
    <mergeCell ref="A96:B96"/>
    <mergeCell ref="O97:X97"/>
    <mergeCell ref="Y97:AC97"/>
    <mergeCell ref="A95:B95"/>
    <mergeCell ref="Y96:AC96"/>
    <mergeCell ref="O110:BQ110"/>
    <mergeCell ref="A91:BQ91"/>
    <mergeCell ref="AD96:AH96"/>
    <mergeCell ref="AI95:AM95"/>
    <mergeCell ref="BH95:BL95"/>
    <mergeCell ref="BM95:BQ95"/>
    <mergeCell ref="BM96:BQ96"/>
    <mergeCell ref="BH96:BL96"/>
    <mergeCell ref="AS94:AW94"/>
    <mergeCell ref="AN94:AR94"/>
    <mergeCell ref="AI94:AM94"/>
    <mergeCell ref="BC93:BQ93"/>
    <mergeCell ref="J108:N108"/>
    <mergeCell ref="O95:X95"/>
    <mergeCell ref="Y93:AM93"/>
    <mergeCell ref="J95:N95"/>
    <mergeCell ref="Y95:AC95"/>
    <mergeCell ref="A93:B94"/>
    <mergeCell ref="C93:I94"/>
    <mergeCell ref="J93:N94"/>
    <mergeCell ref="O93:X94"/>
    <mergeCell ref="Y94:AC94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25:BL125"/>
    <mergeCell ref="AK40:AO40"/>
    <mergeCell ref="A42:B42"/>
    <mergeCell ref="AD95:AH95"/>
    <mergeCell ref="AF40:AJ40"/>
    <mergeCell ref="A61:BQ61"/>
    <mergeCell ref="C79:R80"/>
    <mergeCell ref="S79:AH79"/>
    <mergeCell ref="AI79:AX79"/>
    <mergeCell ref="AS80:AX80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80:W80"/>
    <mergeCell ref="X80:AB80"/>
    <mergeCell ref="AC80:AH80"/>
    <mergeCell ref="C81:R81"/>
    <mergeCell ref="S81:W81"/>
    <mergeCell ref="BI80:BN80"/>
    <mergeCell ref="BI82:BN82"/>
    <mergeCell ref="BD83:BH83"/>
    <mergeCell ref="BD81:BH81"/>
    <mergeCell ref="BI81:BN81"/>
    <mergeCell ref="BI83:BN83"/>
    <mergeCell ref="BD82:BH82"/>
    <mergeCell ref="AY79:BN79"/>
    <mergeCell ref="AI81:AM81"/>
    <mergeCell ref="AY82:BC82"/>
    <mergeCell ref="AY80:BC80"/>
    <mergeCell ref="BD80:BH80"/>
    <mergeCell ref="AI82:AM82"/>
    <mergeCell ref="AN82:AR82"/>
    <mergeCell ref="AS82:AX82"/>
    <mergeCell ref="AN81:AR81"/>
    <mergeCell ref="AS81:AX81"/>
    <mergeCell ref="AI80:AM80"/>
    <mergeCell ref="AN80:AR80"/>
    <mergeCell ref="AS83:AX83"/>
    <mergeCell ref="AY83:BC83"/>
    <mergeCell ref="A79:B80"/>
    <mergeCell ref="A81:B81"/>
    <mergeCell ref="A82:B82"/>
    <mergeCell ref="A83:B83"/>
    <mergeCell ref="AI83:AM83"/>
    <mergeCell ref="AN83:AR83"/>
    <mergeCell ref="C82:R82"/>
    <mergeCell ref="S82:W82"/>
    <mergeCell ref="X82:AB82"/>
    <mergeCell ref="AC82:AH82"/>
    <mergeCell ref="C83:R83"/>
    <mergeCell ref="S83:W83"/>
    <mergeCell ref="X83:AB83"/>
    <mergeCell ref="AC83:AH83"/>
    <mergeCell ref="AY81:BC81"/>
    <mergeCell ref="X81:AB81"/>
    <mergeCell ref="AC81:AH81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P46:AT46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P48:AT48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P50:AT50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P52:AT52"/>
    <mergeCell ref="A55:B55"/>
    <mergeCell ref="C55:Z55"/>
    <mergeCell ref="AA55:AE55"/>
    <mergeCell ref="AF55:AJ55"/>
    <mergeCell ref="AK55:AO55"/>
    <mergeCell ref="A54:B54"/>
    <mergeCell ref="C54:Z54"/>
    <mergeCell ref="AA54:AE54"/>
    <mergeCell ref="AF54:AJ54"/>
    <mergeCell ref="AK54:AO54"/>
    <mergeCell ref="AP55:AT55"/>
    <mergeCell ref="AU55:AY55"/>
    <mergeCell ref="AZ55:BC55"/>
    <mergeCell ref="BD55:BH55"/>
    <mergeCell ref="BI55:BM55"/>
    <mergeCell ref="BN55:BQ55"/>
    <mergeCell ref="AU54:AY54"/>
    <mergeCell ref="AZ54:BC54"/>
    <mergeCell ref="BD54:BH54"/>
    <mergeCell ref="BI54:BM54"/>
    <mergeCell ref="BN54:BQ54"/>
    <mergeCell ref="AP54:AT54"/>
    <mergeCell ref="A57:B57"/>
    <mergeCell ref="C57:Z57"/>
    <mergeCell ref="AA57:AE57"/>
    <mergeCell ref="AF57:AJ57"/>
    <mergeCell ref="AK57:AO57"/>
    <mergeCell ref="A56:B56"/>
    <mergeCell ref="C56:Z56"/>
    <mergeCell ref="AA56:AE56"/>
    <mergeCell ref="AF56:AJ56"/>
    <mergeCell ref="AK56:AO56"/>
    <mergeCell ref="AP57:AT57"/>
    <mergeCell ref="AU57:AY57"/>
    <mergeCell ref="AZ57:BC57"/>
    <mergeCell ref="BD57:BH57"/>
    <mergeCell ref="BI57:BM57"/>
    <mergeCell ref="BN57:BQ57"/>
    <mergeCell ref="AU56:AY56"/>
    <mergeCell ref="AZ56:BC56"/>
    <mergeCell ref="BD56:BH56"/>
    <mergeCell ref="BI56:BM56"/>
    <mergeCell ref="BN56:BQ56"/>
    <mergeCell ref="AP56:AT56"/>
    <mergeCell ref="AU58:AY58"/>
    <mergeCell ref="AZ58:BC58"/>
    <mergeCell ref="BD58:BH58"/>
    <mergeCell ref="BI58:BM58"/>
    <mergeCell ref="BN58:BQ58"/>
    <mergeCell ref="A59:B59"/>
    <mergeCell ref="C59:Z59"/>
    <mergeCell ref="AA59:AE59"/>
    <mergeCell ref="AF59:AJ59"/>
    <mergeCell ref="AK59:AO59"/>
    <mergeCell ref="A58:B58"/>
    <mergeCell ref="C58:Z58"/>
    <mergeCell ref="AA58:AE58"/>
    <mergeCell ref="AF58:AJ58"/>
    <mergeCell ref="AK58:AO58"/>
    <mergeCell ref="AP58:AT58"/>
    <mergeCell ref="A68:B68"/>
    <mergeCell ref="C68:BQ68"/>
    <mergeCell ref="A69:B69"/>
    <mergeCell ref="C69:BQ69"/>
    <mergeCell ref="A70:B70"/>
    <mergeCell ref="C70:BQ70"/>
    <mergeCell ref="A67:B67"/>
    <mergeCell ref="C67:BQ67"/>
    <mergeCell ref="AP59:AT59"/>
    <mergeCell ref="AU59:AY59"/>
    <mergeCell ref="AZ59:BC59"/>
    <mergeCell ref="BD59:BH59"/>
    <mergeCell ref="BI59:BM59"/>
    <mergeCell ref="BN59:BQ59"/>
    <mergeCell ref="A66:B66"/>
    <mergeCell ref="A64:B64"/>
    <mergeCell ref="A65:B65"/>
    <mergeCell ref="A74:B74"/>
    <mergeCell ref="C74:BQ74"/>
    <mergeCell ref="A75:B75"/>
    <mergeCell ref="C75:BQ75"/>
    <mergeCell ref="A71:B71"/>
    <mergeCell ref="C71:BQ71"/>
    <mergeCell ref="A72:B72"/>
    <mergeCell ref="C72:BQ72"/>
    <mergeCell ref="A73:B73"/>
    <mergeCell ref="C73:BQ73"/>
    <mergeCell ref="A85:B85"/>
    <mergeCell ref="C85:R85"/>
    <mergeCell ref="S85:W85"/>
    <mergeCell ref="X85:AB85"/>
    <mergeCell ref="AC85:AH85"/>
    <mergeCell ref="A84:B84"/>
    <mergeCell ref="C84:R84"/>
    <mergeCell ref="S84:W84"/>
    <mergeCell ref="X84:AB84"/>
    <mergeCell ref="AC84:AH84"/>
    <mergeCell ref="AI85:AM85"/>
    <mergeCell ref="AN85:AR85"/>
    <mergeCell ref="AS85:AX85"/>
    <mergeCell ref="AY85:BC85"/>
    <mergeCell ref="BD85:BH85"/>
    <mergeCell ref="BI85:BN85"/>
    <mergeCell ref="AN84:AR84"/>
    <mergeCell ref="AS84:AX84"/>
    <mergeCell ref="AY84:BC84"/>
    <mergeCell ref="BD84:BH84"/>
    <mergeCell ref="BI84:BN84"/>
    <mergeCell ref="AI84:AM84"/>
    <mergeCell ref="A87:B87"/>
    <mergeCell ref="C87:R87"/>
    <mergeCell ref="S87:W87"/>
    <mergeCell ref="X87:AB87"/>
    <mergeCell ref="AC87:AH87"/>
    <mergeCell ref="A86:B86"/>
    <mergeCell ref="C86:R86"/>
    <mergeCell ref="S86:W86"/>
    <mergeCell ref="X86:AB86"/>
    <mergeCell ref="AC86:AH86"/>
    <mergeCell ref="AI87:AM87"/>
    <mergeCell ref="AN87:AR87"/>
    <mergeCell ref="AS87:AX87"/>
    <mergeCell ref="AY87:BC87"/>
    <mergeCell ref="BD87:BH87"/>
    <mergeCell ref="BI87:BN87"/>
    <mergeCell ref="AN86:AR86"/>
    <mergeCell ref="AS86:AX86"/>
    <mergeCell ref="AY86:BC86"/>
    <mergeCell ref="BD86:BH86"/>
    <mergeCell ref="BI86:BN86"/>
    <mergeCell ref="AI86:AM86"/>
    <mergeCell ref="AN88:AR88"/>
    <mergeCell ref="AS88:AX88"/>
    <mergeCell ref="AY88:BC88"/>
    <mergeCell ref="BD88:BH88"/>
    <mergeCell ref="BI88:BN88"/>
    <mergeCell ref="A88:B88"/>
    <mergeCell ref="C88:R88"/>
    <mergeCell ref="S88:W88"/>
    <mergeCell ref="X88:AB88"/>
    <mergeCell ref="AC88:AH88"/>
    <mergeCell ref="AI88:AM88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98:B98"/>
    <mergeCell ref="C98:I98"/>
    <mergeCell ref="J98:N98"/>
    <mergeCell ref="O98:X98"/>
    <mergeCell ref="Y98:AC98"/>
    <mergeCell ref="AD98:AH98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I100:AM100"/>
    <mergeCell ref="AN100:AR100"/>
    <mergeCell ref="AS100:AW100"/>
    <mergeCell ref="AX100:BB100"/>
    <mergeCell ref="BC100:BG100"/>
    <mergeCell ref="BH100:BL100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A112:B112"/>
    <mergeCell ref="C112:I112"/>
    <mergeCell ref="J112:N112"/>
    <mergeCell ref="O112:BQ112"/>
    <mergeCell ref="BM104:BQ104"/>
    <mergeCell ref="AI104:AM104"/>
    <mergeCell ref="AN104:AR104"/>
    <mergeCell ref="AS104:AW104"/>
    <mergeCell ref="AX104:BB104"/>
    <mergeCell ref="BC104:BG104"/>
    <mergeCell ref="BH104:BL104"/>
    <mergeCell ref="O108:BQ108"/>
    <mergeCell ref="O109:BQ109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</mergeCells>
  <phoneticPr fontId="0" type="noConversion"/>
  <conditionalFormatting sqref="C107 C124 C97 C111">
    <cfRule type="cellIs" dxfId="40" priority="43" stopIfTrue="1" operator="equal">
      <formula>$C96</formula>
    </cfRule>
  </conditionalFormatting>
  <conditionalFormatting sqref="A97:B97 A107:B107 A111:B111 A124:B124 A83:B83 A105:B105 A121:B121">
    <cfRule type="cellIs" dxfId="39" priority="44" stopIfTrue="1" operator="equal">
      <formula>0</formula>
    </cfRule>
  </conditionalFormatting>
  <conditionalFormatting sqref="A84:B84">
    <cfRule type="cellIs" dxfId="38" priority="42" stopIfTrue="1" operator="equal">
      <formula>0</formula>
    </cfRule>
  </conditionalFormatting>
  <conditionalFormatting sqref="A85:B85">
    <cfRule type="cellIs" dxfId="37" priority="41" stopIfTrue="1" operator="equal">
      <formula>0</formula>
    </cfRule>
  </conditionalFormatting>
  <conditionalFormatting sqref="A86:B86">
    <cfRule type="cellIs" dxfId="36" priority="40" stopIfTrue="1" operator="equal">
      <formula>0</formula>
    </cfRule>
  </conditionalFormatting>
  <conditionalFormatting sqref="A87:B87">
    <cfRule type="cellIs" dxfId="35" priority="39" stopIfTrue="1" operator="equal">
      <formula>0</formula>
    </cfRule>
  </conditionalFormatting>
  <conditionalFormatting sqref="A88:B88">
    <cfRule type="cellIs" dxfId="34" priority="38" stopIfTrue="1" operator="equal">
      <formula>0</formula>
    </cfRule>
  </conditionalFormatting>
  <conditionalFormatting sqref="C105">
    <cfRule type="cellIs" dxfId="33" priority="46" stopIfTrue="1" operator="equal">
      <formula>$C97</formula>
    </cfRule>
  </conditionalFormatting>
  <conditionalFormatting sqref="C98">
    <cfRule type="cellIs" dxfId="32" priority="35" stopIfTrue="1" operator="equal">
      <formula>$C97</formula>
    </cfRule>
  </conditionalFormatting>
  <conditionalFormatting sqref="A98:B98">
    <cfRule type="cellIs" dxfId="31" priority="36" stopIfTrue="1" operator="equal">
      <formula>0</formula>
    </cfRule>
  </conditionalFormatting>
  <conditionalFormatting sqref="C99">
    <cfRule type="cellIs" dxfId="30" priority="33" stopIfTrue="1" operator="equal">
      <formula>$C98</formula>
    </cfRule>
  </conditionalFormatting>
  <conditionalFormatting sqref="A99:B99">
    <cfRule type="cellIs" dxfId="29" priority="34" stopIfTrue="1" operator="equal">
      <formula>0</formula>
    </cfRule>
  </conditionalFormatting>
  <conditionalFormatting sqref="C100">
    <cfRule type="cellIs" dxfId="28" priority="31" stopIfTrue="1" operator="equal">
      <formula>$C99</formula>
    </cfRule>
  </conditionalFormatting>
  <conditionalFormatting sqref="A100:B100">
    <cfRule type="cellIs" dxfId="27" priority="32" stopIfTrue="1" operator="equal">
      <formula>0</formula>
    </cfRule>
  </conditionalFormatting>
  <conditionalFormatting sqref="C101">
    <cfRule type="cellIs" dxfId="26" priority="29" stopIfTrue="1" operator="equal">
      <formula>$C100</formula>
    </cfRule>
  </conditionalFormatting>
  <conditionalFormatting sqref="A101:B101">
    <cfRule type="cellIs" dxfId="25" priority="30" stopIfTrue="1" operator="equal">
      <formula>0</formula>
    </cfRule>
  </conditionalFormatting>
  <conditionalFormatting sqref="C102">
    <cfRule type="cellIs" dxfId="24" priority="27" stopIfTrue="1" operator="equal">
      <formula>$C101</formula>
    </cfRule>
  </conditionalFormatting>
  <conditionalFormatting sqref="A102:B102">
    <cfRule type="cellIs" dxfId="23" priority="28" stopIfTrue="1" operator="equal">
      <formula>0</formula>
    </cfRule>
  </conditionalFormatting>
  <conditionalFormatting sqref="C103">
    <cfRule type="cellIs" dxfId="22" priority="25" stopIfTrue="1" operator="equal">
      <formula>$C102</formula>
    </cfRule>
  </conditionalFormatting>
  <conditionalFormatting sqref="A103:B103">
    <cfRule type="cellIs" dxfId="21" priority="26" stopIfTrue="1" operator="equal">
      <formula>0</formula>
    </cfRule>
  </conditionalFormatting>
  <conditionalFormatting sqref="C104">
    <cfRule type="cellIs" dxfId="20" priority="23" stopIfTrue="1" operator="equal">
      <formula>$C103</formula>
    </cfRule>
  </conditionalFormatting>
  <conditionalFormatting sqref="A104:B104">
    <cfRule type="cellIs" dxfId="19" priority="24" stopIfTrue="1" operator="equal">
      <formula>0</formula>
    </cfRule>
  </conditionalFormatting>
  <conditionalFormatting sqref="C121">
    <cfRule type="cellIs" dxfId="18" priority="48" stopIfTrue="1" operator="equal">
      <formula>$C111</formula>
    </cfRule>
  </conditionalFormatting>
  <conditionalFormatting sqref="C112">
    <cfRule type="cellIs" dxfId="17" priority="19" stopIfTrue="1" operator="equal">
      <formula>$C111</formula>
    </cfRule>
  </conditionalFormatting>
  <conditionalFormatting sqref="A112:B112">
    <cfRule type="cellIs" dxfId="16" priority="20" stopIfTrue="1" operator="equal">
      <formula>0</formula>
    </cfRule>
  </conditionalFormatting>
  <conditionalFormatting sqref="C113">
    <cfRule type="cellIs" dxfId="15" priority="17" stopIfTrue="1" operator="equal">
      <formula>$C112</formula>
    </cfRule>
  </conditionalFormatting>
  <conditionalFormatting sqref="A113:B113">
    <cfRule type="cellIs" dxfId="14" priority="18" stopIfTrue="1" operator="equal">
      <formula>0</formula>
    </cfRule>
  </conditionalFormatting>
  <conditionalFormatting sqref="C114">
    <cfRule type="cellIs" dxfId="13" priority="15" stopIfTrue="1" operator="equal">
      <formula>$C113</formula>
    </cfRule>
  </conditionalFormatting>
  <conditionalFormatting sqref="A114:B114">
    <cfRule type="cellIs" dxfId="12" priority="16" stopIfTrue="1" operator="equal">
      <formula>0</formula>
    </cfRule>
  </conditionalFormatting>
  <conditionalFormatting sqref="C115">
    <cfRule type="cellIs" dxfId="11" priority="13" stopIfTrue="1" operator="equal">
      <formula>$C114</formula>
    </cfRule>
  </conditionalFormatting>
  <conditionalFormatting sqref="A115:B115">
    <cfRule type="cellIs" dxfId="10" priority="14" stopIfTrue="1" operator="equal">
      <formula>0</formula>
    </cfRule>
  </conditionalFormatting>
  <conditionalFormatting sqref="C116">
    <cfRule type="cellIs" dxfId="9" priority="11" stopIfTrue="1" operator="equal">
      <formula>$C115</formula>
    </cfRule>
  </conditionalFormatting>
  <conditionalFormatting sqref="A116:B116">
    <cfRule type="cellIs" dxfId="8" priority="12" stopIfTrue="1" operator="equal">
      <formula>0</formula>
    </cfRule>
  </conditionalFormatting>
  <conditionalFormatting sqref="C117">
    <cfRule type="cellIs" dxfId="7" priority="9" stopIfTrue="1" operator="equal">
      <formula>$C116</formula>
    </cfRule>
  </conditionalFormatting>
  <conditionalFormatting sqref="A117:B117">
    <cfRule type="cellIs" dxfId="6" priority="10" stopIfTrue="1" operator="equal">
      <formula>0</formula>
    </cfRule>
  </conditionalFormatting>
  <conditionalFormatting sqref="C118">
    <cfRule type="cellIs" dxfId="5" priority="7" stopIfTrue="1" operator="equal">
      <formula>$C117</formula>
    </cfRule>
  </conditionalFormatting>
  <conditionalFormatting sqref="A118:B118">
    <cfRule type="cellIs" dxfId="4" priority="8" stopIfTrue="1" operator="equal">
      <formula>0</formula>
    </cfRule>
  </conditionalFormatting>
  <conditionalFormatting sqref="C119">
    <cfRule type="cellIs" dxfId="3" priority="5" stopIfTrue="1" operator="equal">
      <formula>$C118</formula>
    </cfRule>
  </conditionalFormatting>
  <conditionalFormatting sqref="A119:B119">
    <cfRule type="cellIs" dxfId="2" priority="6" stopIfTrue="1" operator="equal">
      <formula>0</formula>
    </cfRule>
  </conditionalFormatting>
  <conditionalFormatting sqref="C120">
    <cfRule type="cellIs" dxfId="1" priority="3" stopIfTrue="1" operator="equal">
      <formula>$C119</formula>
    </cfRule>
  </conditionalFormatting>
  <conditionalFormatting sqref="A120:B12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2024-03-19T11:53:15Z</cp:lastPrinted>
  <dcterms:created xsi:type="dcterms:W3CDTF">2016-08-10T10:53:25Z</dcterms:created>
  <dcterms:modified xsi:type="dcterms:W3CDTF">2024-03-22T11:29:36Z</dcterms:modified>
</cp:coreProperties>
</file>